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Tipologia evento" sheetId="1" r:id="rId1"/>
  </sheets>
  <definedNames>
    <definedName name="_xlnm.Print_Area" localSheetId="0">'Tipologia evento'!$A$1:$O$31</definedName>
  </definedNames>
  <calcPr calcId="145621"/>
</workbook>
</file>

<file path=xl/calcChain.xml><?xml version="1.0" encoding="utf-8"?>
<calcChain xmlns="http://schemas.openxmlformats.org/spreadsheetml/2006/main">
  <c r="G14" i="1" l="1"/>
  <c r="N14" i="1" l="1"/>
  <c r="N30" i="1" l="1"/>
  <c r="N28" i="1"/>
  <c r="F25" i="1"/>
  <c r="M13" i="1"/>
  <c r="M12" i="1"/>
  <c r="M11" i="1"/>
  <c r="M10" i="1"/>
  <c r="N10" i="1" s="1"/>
  <c r="M8" i="1"/>
  <c r="M7" i="1"/>
  <c r="N7" i="1" s="1"/>
  <c r="M5" i="1"/>
  <c r="N5" i="1" s="1"/>
  <c r="H13" i="1"/>
  <c r="L14" i="1"/>
  <c r="N12" i="1"/>
  <c r="N11" i="1"/>
  <c r="M9" i="1"/>
  <c r="N9" i="1" s="1"/>
  <c r="M6" i="1"/>
  <c r="N6" i="1" s="1"/>
  <c r="N13" i="1" l="1"/>
  <c r="H11" i="1"/>
  <c r="I11" i="1" s="1"/>
  <c r="H12" i="1"/>
  <c r="I12" i="1" s="1"/>
  <c r="N8" i="1"/>
  <c r="H9" i="1" l="1"/>
  <c r="I9" i="1" s="1"/>
  <c r="H6" i="1"/>
  <c r="I6" i="1" s="1"/>
  <c r="H10" i="1" l="1"/>
  <c r="I10" i="1" s="1"/>
  <c r="H8" i="1"/>
  <c r="I8" i="1" s="1"/>
  <c r="H7" i="1"/>
  <c r="I7" i="1" s="1"/>
  <c r="H5" i="1"/>
  <c r="I5" i="1" s="1"/>
  <c r="I13" i="1"/>
  <c r="G28" i="1"/>
  <c r="I14" i="1" l="1"/>
  <c r="G30" i="1"/>
</calcChain>
</file>

<file path=xl/sharedStrings.xml><?xml version="1.0" encoding="utf-8"?>
<sst xmlns="http://schemas.openxmlformats.org/spreadsheetml/2006/main" count="65" uniqueCount="52">
  <si>
    <t>Tipologia di spesa ammissibile</t>
  </si>
  <si>
    <r>
      <t>5%</t>
    </r>
    <r>
      <rPr>
        <sz val="11"/>
        <color theme="1"/>
        <rFont val="Calibri"/>
        <family val="2"/>
        <scheme val="minor"/>
      </rPr>
      <t xml:space="preserve"> del totale uscite</t>
    </r>
  </si>
  <si>
    <r>
      <t>20%</t>
    </r>
    <r>
      <rPr>
        <sz val="11"/>
        <color theme="1"/>
        <rFont val="Calibri"/>
        <family val="2"/>
        <scheme val="minor"/>
      </rPr>
      <t xml:space="preserve"> del totale uscite</t>
    </r>
  </si>
  <si>
    <t>MAX</t>
  </si>
  <si>
    <t>SPESE PREVISTE</t>
  </si>
  <si>
    <t>ENTRATE PREVISTE</t>
  </si>
  <si>
    <t>TOTALE ENTRATE PREVISTE</t>
  </si>
  <si>
    <t>Contributi da Enti pubblici diversi dalla Regione Puglia</t>
  </si>
  <si>
    <t>Soggetti privati (sponsor privati)</t>
  </si>
  <si>
    <t>Altro</t>
  </si>
  <si>
    <t>Importo preventivato</t>
  </si>
  <si>
    <t xml:space="preserve">IMPORTO </t>
  </si>
  <si>
    <r>
      <t xml:space="preserve">Contributi da ALTRI SETTORI interni della Regione Puglia– </t>
    </r>
    <r>
      <rPr>
        <i/>
        <sz val="11"/>
        <color indexed="8"/>
        <rFont val="Calibri"/>
        <family val="2"/>
      </rPr>
      <t>non inserire eventuale ipotesi di contributo in esito di questa domanda</t>
    </r>
  </si>
  <si>
    <t>ANNO:</t>
  </si>
  <si>
    <t>AVVISO:</t>
  </si>
  <si>
    <t>BENEFICIARIO:</t>
  </si>
  <si>
    <t>Inserire date evento</t>
  </si>
  <si>
    <t>TABELLA:</t>
  </si>
  <si>
    <t>Inserire titolo evento sportivo</t>
  </si>
  <si>
    <t>DENOMINAZIONE EVENTO SPOTIVO</t>
  </si>
  <si>
    <t>PIANO FINANZIARIO PREVENTIVO DELL'EVENTO</t>
  </si>
  <si>
    <t xml:space="preserve">Importo ammissibile calcolato da sistema </t>
  </si>
  <si>
    <t>DURATA (AVVIO - TERMINE)</t>
  </si>
  <si>
    <t>Pubblicizzazione dell’evento</t>
  </si>
  <si>
    <r>
      <t>30%</t>
    </r>
    <r>
      <rPr>
        <sz val="11"/>
        <color theme="1"/>
        <rFont val="Calibri"/>
        <family val="2"/>
        <scheme val="minor"/>
      </rPr>
      <t xml:space="preserve"> del totale uscite</t>
    </r>
  </si>
  <si>
    <r>
      <t>40%</t>
    </r>
    <r>
      <rPr>
        <sz val="11"/>
        <color theme="1"/>
        <rFont val="Calibri"/>
        <family val="2"/>
        <scheme val="minor"/>
      </rPr>
      <t xml:space="preserve"> del totale uscite</t>
    </r>
  </si>
  <si>
    <t xml:space="preserve">COSTO TOTALE PREVISTO </t>
  </si>
  <si>
    <t>Inserire anno di riferimento</t>
  </si>
  <si>
    <t>Inserire nome Associazione/Ente/Organizzazione</t>
  </si>
  <si>
    <t>Allegato 2_Preventivo di spesa</t>
  </si>
  <si>
    <t>MANIFESTAZIONI (M)</t>
  </si>
  <si>
    <t>GRANDI EVENTI SPORTIVI (GES)</t>
  </si>
  <si>
    <t xml:space="preserve">Importo massimo ammissibile                   </t>
  </si>
  <si>
    <t xml:space="preserve">Importo massimo ammissibile                </t>
  </si>
  <si>
    <t xml:space="preserve">Autorizzazioni, concessioni, assicurazioni </t>
  </si>
  <si>
    <t>Compensi per allenatori, istruttori, tecnici, arbitri, giudici di gara, collaboratori</t>
  </si>
  <si>
    <t xml:space="preserve">Spese relative a ristoro e pernottamento </t>
  </si>
  <si>
    <r>
      <t>10%</t>
    </r>
    <r>
      <rPr>
        <sz val="11"/>
        <color theme="1"/>
        <rFont val="Calibri"/>
        <family val="2"/>
        <scheme val="minor"/>
      </rPr>
      <t xml:space="preserve"> del totale uscite</t>
    </r>
  </si>
  <si>
    <t>Assistenza sanitaria, parasanitaria e di pronto soccorso.</t>
  </si>
  <si>
    <t xml:space="preserve">Premi e omaggi </t>
  </si>
  <si>
    <t xml:space="preserve">Spese generali </t>
  </si>
  <si>
    <t xml:space="preserve">Spese per affitto impianti sportivi </t>
  </si>
  <si>
    <t>Spese per noleggio attrezzature o strumentazioni sportive</t>
  </si>
  <si>
    <t>ENTRATE PREVISTE GES/MANIFESTAZIONI</t>
  </si>
  <si>
    <r>
      <t>25%</t>
    </r>
    <r>
      <rPr>
        <sz val="11"/>
        <color theme="1"/>
        <rFont val="Calibri"/>
        <family val="2"/>
        <scheme val="minor"/>
      </rPr>
      <t xml:space="preserve"> del totale uscite</t>
    </r>
  </si>
  <si>
    <t>Fondazioni/enti/soggetti privati</t>
  </si>
  <si>
    <t>Quote di iscrizione/partecipazione di atleti/spettatori</t>
  </si>
  <si>
    <t>CONTRIBUTO TOTALE RICHIESTO GES</t>
  </si>
  <si>
    <t>CONTRIBUTO TOTALE AMMISSIBILE GES</t>
  </si>
  <si>
    <t>CONTRIBUTO TOTALE RICHIESTO MANIFESTAZIONE</t>
  </si>
  <si>
    <t>CONTRIBUTO TOTALE AMMISSIBILE MANIFESTAZIONE</t>
  </si>
  <si>
    <t xml:space="preserve">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</si>
</sst>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14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 applyBorder="1" applyProtection="1">
      <protection locked="0"/>
    </xf>
    <xf numFmtId="44" fontId="0" fillId="0" borderId="1" xfId="0" applyNumberFormat="1" applyFont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4" fontId="2" fillId="0" borderId="1" xfId="0" applyNumberFormat="1" applyFont="1" applyBorder="1" applyAlignment="1" applyProtection="1">
      <alignment horizontal="center" vertical="center" wrapText="1"/>
      <protection locked="0"/>
    </xf>
    <xf numFmtId="44" fontId="0" fillId="0" borderId="0" xfId="0" applyNumberFormat="1" applyFont="1" applyFill="1" applyBorder="1" applyAlignment="1" applyProtection="1">
      <alignment vertical="center" wrapText="1"/>
      <protection locked="0"/>
    </xf>
    <xf numFmtId="44" fontId="0" fillId="0" borderId="1" xfId="0" applyNumberFormat="1" applyFont="1" applyBorder="1" applyAlignment="1" applyProtection="1">
      <alignment horizontal="center" vertical="center" wrapText="1"/>
      <protection locked="0"/>
    </xf>
    <xf numFmtId="4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44" fontId="0" fillId="2" borderId="1" xfId="0" applyNumberFormat="1" applyFont="1" applyFill="1" applyBorder="1" applyAlignment="1" applyProtection="1">
      <alignment vertical="center" wrapText="1"/>
    </xf>
    <xf numFmtId="44" fontId="0" fillId="3" borderId="1" xfId="0" applyNumberFormat="1" applyFont="1" applyFill="1" applyBorder="1" applyAlignment="1" applyProtection="1">
      <alignment vertical="center" wrapText="1"/>
    </xf>
    <xf numFmtId="44" fontId="2" fillId="3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/>
      <protection locked="0"/>
    </xf>
    <xf numFmtId="44" fontId="1" fillId="2" borderId="3" xfId="0" applyNumberFormat="1" applyFont="1" applyFill="1" applyBorder="1" applyAlignment="1" applyProtection="1">
      <alignment vertical="center"/>
    </xf>
    <xf numFmtId="14" fontId="7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0" xfId="0" applyNumberFormat="1" applyFont="1" applyFill="1" applyBorder="1" applyAlignment="1" applyProtection="1">
      <alignment vertical="center"/>
      <protection locked="0"/>
    </xf>
    <xf numFmtId="14" fontId="7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</xf>
    <xf numFmtId="44" fontId="2" fillId="3" borderId="1" xfId="0" applyNumberFormat="1" applyFont="1" applyFill="1" applyBorder="1" applyAlignment="1" applyProtection="1">
      <alignment vertical="center" wrapText="1"/>
    </xf>
    <xf numFmtId="49" fontId="7" fillId="0" borderId="10" xfId="0" applyNumberFormat="1" applyFont="1" applyFill="1" applyBorder="1" applyAlignment="1" applyProtection="1">
      <alignment vertical="center" wrapText="1"/>
      <protection locked="0"/>
    </xf>
    <xf numFmtId="0" fontId="5" fillId="6" borderId="7" xfId="0" applyFont="1" applyFill="1" applyBorder="1" applyAlignment="1" applyProtection="1">
      <alignment vertical="center"/>
    </xf>
    <xf numFmtId="0" fontId="5" fillId="6" borderId="9" xfId="0" applyFont="1" applyFill="1" applyBorder="1" applyAlignment="1" applyProtection="1">
      <alignment vertical="center"/>
    </xf>
    <xf numFmtId="0" fontId="5" fillId="6" borderId="9" xfId="0" applyFont="1" applyFill="1" applyBorder="1" applyAlignment="1" applyProtection="1">
      <alignment vertical="center" wrapText="1"/>
    </xf>
    <xf numFmtId="0" fontId="5" fillId="6" borderId="11" xfId="0" applyFont="1" applyFill="1" applyBorder="1" applyAlignment="1" applyProtection="1">
      <alignment vertical="center" wrapText="1"/>
    </xf>
    <xf numFmtId="0" fontId="6" fillId="6" borderId="10" xfId="0" applyFont="1" applyFill="1" applyBorder="1" applyAlignment="1" applyProtection="1">
      <alignment vertical="center" wrapText="1"/>
    </xf>
    <xf numFmtId="0" fontId="5" fillId="6" borderId="12" xfId="0" applyFont="1" applyFill="1" applyBorder="1" applyAlignment="1" applyProtection="1">
      <alignment vertical="center" wrapText="1"/>
    </xf>
    <xf numFmtId="0" fontId="0" fillId="0" borderId="0" xfId="0" applyFont="1" applyBorder="1" applyProtection="1"/>
    <xf numFmtId="0" fontId="8" fillId="0" borderId="0" xfId="0" applyFont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5" borderId="13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</cellXfs>
  <cellStyles count="2">
    <cellStyle name="Normale" xfId="0" builtinId="0"/>
    <cellStyle name="Valuta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view="pageBreakPreview" zoomScale="70" zoomScaleNormal="85" zoomScaleSheetLayoutView="70" workbookViewId="0">
      <selection activeCell="G12" sqref="G12"/>
    </sheetView>
  </sheetViews>
  <sheetFormatPr defaultRowHeight="15" x14ac:dyDescent="0.25"/>
  <cols>
    <col min="1" max="1" width="30.85546875" style="1" customWidth="1"/>
    <col min="2" max="2" width="40.5703125" style="1" customWidth="1"/>
    <col min="3" max="3" width="9.140625" style="1"/>
    <col min="4" max="4" width="42.42578125" style="1" customWidth="1"/>
    <col min="5" max="5" width="2.85546875" style="1" customWidth="1"/>
    <col min="6" max="6" width="23.42578125" style="1" customWidth="1"/>
    <col min="7" max="7" width="22.85546875" style="1" customWidth="1"/>
    <col min="8" max="8" width="24.140625" style="1" customWidth="1"/>
    <col min="9" max="9" width="25.5703125" style="1" customWidth="1"/>
    <col min="10" max="10" width="6.28515625" style="1" customWidth="1"/>
    <col min="11" max="11" width="25" style="1" customWidth="1"/>
    <col min="12" max="12" width="20.5703125" style="1" customWidth="1"/>
    <col min="13" max="13" width="22" style="1" customWidth="1"/>
    <col min="14" max="14" width="24.7109375" style="1" customWidth="1"/>
    <col min="15" max="15" width="9.140625" style="1" customWidth="1"/>
    <col min="16" max="16" width="9.140625" style="1"/>
    <col min="17" max="17" width="29.5703125" style="1" customWidth="1"/>
    <col min="18" max="18" width="67.140625" style="1" customWidth="1"/>
    <col min="19" max="16384" width="9.140625" style="1"/>
  </cols>
  <sheetData>
    <row r="1" spans="1:14" ht="31.5" customHeight="1" thickBot="1" x14ac:dyDescent="0.3">
      <c r="I1" s="33" t="s">
        <v>29</v>
      </c>
      <c r="J1" s="32"/>
      <c r="K1" s="18"/>
      <c r="L1" s="18"/>
      <c r="M1" s="18"/>
      <c r="N1" s="18"/>
    </row>
    <row r="2" spans="1:14" ht="66" customHeight="1" x14ac:dyDescent="0.25">
      <c r="A2" s="26" t="s">
        <v>13</v>
      </c>
      <c r="B2" s="20" t="s">
        <v>27</v>
      </c>
      <c r="F2" s="37" t="s">
        <v>31</v>
      </c>
      <c r="G2" s="37"/>
      <c r="H2" s="37"/>
      <c r="I2" s="37"/>
      <c r="K2" s="34" t="s">
        <v>30</v>
      </c>
      <c r="L2" s="35"/>
      <c r="M2" s="35"/>
      <c r="N2" s="36"/>
    </row>
    <row r="3" spans="1:14" ht="30" customHeight="1" x14ac:dyDescent="0.25">
      <c r="A3" s="27" t="s">
        <v>14</v>
      </c>
      <c r="B3" s="30" t="s">
        <v>51</v>
      </c>
      <c r="D3" s="41" t="s">
        <v>0</v>
      </c>
      <c r="F3" s="38" t="s">
        <v>4</v>
      </c>
      <c r="G3" s="39"/>
      <c r="H3" s="39"/>
      <c r="I3" s="40"/>
      <c r="K3" s="38" t="s">
        <v>4</v>
      </c>
      <c r="L3" s="39"/>
      <c r="M3" s="39"/>
      <c r="N3" s="40"/>
    </row>
    <row r="4" spans="1:14" ht="56.25" x14ac:dyDescent="0.25">
      <c r="A4" s="28" t="s">
        <v>15</v>
      </c>
      <c r="B4" s="25" t="s">
        <v>28</v>
      </c>
      <c r="D4" s="42"/>
      <c r="F4" s="9" t="s">
        <v>32</v>
      </c>
      <c r="G4" s="9" t="s">
        <v>10</v>
      </c>
      <c r="H4" s="9" t="s">
        <v>3</v>
      </c>
      <c r="I4" s="9" t="s">
        <v>21</v>
      </c>
      <c r="K4" s="9" t="s">
        <v>33</v>
      </c>
      <c r="L4" s="9" t="s">
        <v>10</v>
      </c>
      <c r="M4" s="9" t="s">
        <v>3</v>
      </c>
      <c r="N4" s="9" t="s">
        <v>21</v>
      </c>
    </row>
    <row r="5" spans="1:14" ht="31.5" x14ac:dyDescent="0.25">
      <c r="A5" s="28" t="s">
        <v>19</v>
      </c>
      <c r="B5" s="21" t="s">
        <v>18</v>
      </c>
      <c r="D5" s="10" t="s">
        <v>23</v>
      </c>
      <c r="F5" s="11" t="s">
        <v>25</v>
      </c>
      <c r="G5" s="2">
        <v>0</v>
      </c>
      <c r="H5" s="13">
        <f>G14*0.4</f>
        <v>0</v>
      </c>
      <c r="I5" s="14">
        <f>IF(G5&lt;=H5,G5,H5)</f>
        <v>0</v>
      </c>
      <c r="K5" s="11" t="s">
        <v>44</v>
      </c>
      <c r="L5" s="2">
        <v>0</v>
      </c>
      <c r="M5" s="13">
        <f>L14*0.25</f>
        <v>0</v>
      </c>
      <c r="N5" s="14">
        <f>IF(L5&lt;=M5,L5,M5)</f>
        <v>0</v>
      </c>
    </row>
    <row r="6" spans="1:14" ht="18.75" x14ac:dyDescent="0.25">
      <c r="A6" s="28" t="s">
        <v>22</v>
      </c>
      <c r="B6" s="22" t="s">
        <v>16</v>
      </c>
      <c r="D6" s="10" t="s">
        <v>34</v>
      </c>
      <c r="F6" s="12"/>
      <c r="G6" s="2">
        <v>0</v>
      </c>
      <c r="H6" s="13">
        <f>G6</f>
        <v>0</v>
      </c>
      <c r="I6" s="14">
        <f t="shared" ref="I6:I13" si="0">IF(G6&lt;=H6,G6,H6)</f>
        <v>0</v>
      </c>
      <c r="K6" s="12"/>
      <c r="L6" s="2">
        <v>0</v>
      </c>
      <c r="M6" s="13">
        <f>L6</f>
        <v>0</v>
      </c>
      <c r="N6" s="14">
        <f t="shared" ref="N6:N13" si="1">IF(L6&lt;=M6,L6,M6)</f>
        <v>0</v>
      </c>
    </row>
    <row r="7" spans="1:14" ht="32.25" thickBot="1" x14ac:dyDescent="0.3">
      <c r="A7" s="29" t="s">
        <v>17</v>
      </c>
      <c r="B7" s="31" t="s">
        <v>20</v>
      </c>
      <c r="D7" s="10" t="s">
        <v>35</v>
      </c>
      <c r="F7" s="11" t="s">
        <v>2</v>
      </c>
      <c r="G7" s="2">
        <v>0</v>
      </c>
      <c r="H7" s="13">
        <f>G14*0.2</f>
        <v>0</v>
      </c>
      <c r="I7" s="14">
        <f t="shared" si="0"/>
        <v>0</v>
      </c>
      <c r="K7" s="11" t="s">
        <v>37</v>
      </c>
      <c r="L7" s="2">
        <v>0</v>
      </c>
      <c r="M7" s="13">
        <f>L14*0.1</f>
        <v>0</v>
      </c>
      <c r="N7" s="14">
        <f t="shared" si="1"/>
        <v>0</v>
      </c>
    </row>
    <row r="8" spans="1:14" x14ac:dyDescent="0.25">
      <c r="D8" s="10" t="s">
        <v>36</v>
      </c>
      <c r="F8" s="11" t="s">
        <v>37</v>
      </c>
      <c r="G8" s="2">
        <v>0</v>
      </c>
      <c r="H8" s="13">
        <f>G14*0.1</f>
        <v>0</v>
      </c>
      <c r="I8" s="14">
        <f t="shared" si="0"/>
        <v>0</v>
      </c>
      <c r="K8" s="11" t="s">
        <v>37</v>
      </c>
      <c r="L8" s="2">
        <v>0</v>
      </c>
      <c r="M8" s="13">
        <f>L14*0.1</f>
        <v>0</v>
      </c>
      <c r="N8" s="14">
        <f t="shared" si="1"/>
        <v>0</v>
      </c>
    </row>
    <row r="9" spans="1:14" ht="30" x14ac:dyDescent="0.25">
      <c r="D9" s="10" t="s">
        <v>38</v>
      </c>
      <c r="F9" s="10"/>
      <c r="G9" s="2">
        <v>0</v>
      </c>
      <c r="H9" s="13">
        <f>G9</f>
        <v>0</v>
      </c>
      <c r="I9" s="14">
        <f t="shared" si="0"/>
        <v>0</v>
      </c>
      <c r="K9" s="10"/>
      <c r="L9" s="2">
        <v>0</v>
      </c>
      <c r="M9" s="13">
        <f>L9</f>
        <v>0</v>
      </c>
      <c r="N9" s="14">
        <f t="shared" si="1"/>
        <v>0</v>
      </c>
    </row>
    <row r="10" spans="1:14" x14ac:dyDescent="0.25">
      <c r="D10" s="10" t="s">
        <v>39</v>
      </c>
      <c r="F10" s="11" t="s">
        <v>1</v>
      </c>
      <c r="G10" s="2">
        <v>0</v>
      </c>
      <c r="H10" s="13">
        <f>G14*0.05</f>
        <v>0</v>
      </c>
      <c r="I10" s="14">
        <f t="shared" si="0"/>
        <v>0</v>
      </c>
      <c r="K10" s="11" t="s">
        <v>1</v>
      </c>
      <c r="L10" s="2">
        <v>0</v>
      </c>
      <c r="M10" s="13">
        <f>L14*0.05</f>
        <v>0</v>
      </c>
      <c r="N10" s="14">
        <f t="shared" si="1"/>
        <v>0</v>
      </c>
    </row>
    <row r="11" spans="1:14" x14ac:dyDescent="0.25">
      <c r="D11" s="10" t="s">
        <v>40</v>
      </c>
      <c r="F11" s="11" t="s">
        <v>24</v>
      </c>
      <c r="G11" s="2">
        <v>0</v>
      </c>
      <c r="H11" s="13">
        <f>G14*0.3</f>
        <v>0</v>
      </c>
      <c r="I11" s="14">
        <f t="shared" ref="I11:I12" si="2">IF(G11&lt;=H11,G11,H11)</f>
        <v>0</v>
      </c>
      <c r="K11" s="11" t="s">
        <v>37</v>
      </c>
      <c r="L11" s="2">
        <v>0</v>
      </c>
      <c r="M11" s="13">
        <f>L14*0.1</f>
        <v>0</v>
      </c>
      <c r="N11" s="14">
        <f t="shared" si="1"/>
        <v>0</v>
      </c>
    </row>
    <row r="12" spans="1:14" x14ac:dyDescent="0.25">
      <c r="D12" s="10" t="s">
        <v>41</v>
      </c>
      <c r="F12" s="11" t="s">
        <v>24</v>
      </c>
      <c r="G12" s="2">
        <v>0</v>
      </c>
      <c r="H12" s="13">
        <f>G14*0.3</f>
        <v>0</v>
      </c>
      <c r="I12" s="14">
        <f t="shared" si="2"/>
        <v>0</v>
      </c>
      <c r="K12" s="11" t="s">
        <v>24</v>
      </c>
      <c r="L12" s="2">
        <v>0</v>
      </c>
      <c r="M12" s="13">
        <f>L14*0.3</f>
        <v>0</v>
      </c>
      <c r="N12" s="14">
        <f t="shared" si="1"/>
        <v>0</v>
      </c>
    </row>
    <row r="13" spans="1:14" ht="27" customHeight="1" x14ac:dyDescent="0.25">
      <c r="D13" s="10" t="s">
        <v>42</v>
      </c>
      <c r="F13" s="11" t="s">
        <v>25</v>
      </c>
      <c r="G13" s="2">
        <v>0</v>
      </c>
      <c r="H13" s="13">
        <f>G14*0.4</f>
        <v>0</v>
      </c>
      <c r="I13" s="14">
        <f t="shared" si="0"/>
        <v>0</v>
      </c>
      <c r="K13" s="11" t="s">
        <v>2</v>
      </c>
      <c r="L13" s="2">
        <v>0</v>
      </c>
      <c r="M13" s="13">
        <f>L14*0.2</f>
        <v>0</v>
      </c>
      <c r="N13" s="14">
        <f t="shared" si="1"/>
        <v>0</v>
      </c>
    </row>
    <row r="14" spans="1:14" ht="39" customHeight="1" x14ac:dyDescent="0.25">
      <c r="F14" s="23" t="s">
        <v>26</v>
      </c>
      <c r="G14" s="15">
        <f>SUM(G5:G13)</f>
        <v>0</v>
      </c>
      <c r="H14" s="15"/>
      <c r="I14" s="15">
        <f>SUM(I5:I13)</f>
        <v>0</v>
      </c>
      <c r="K14" s="23" t="s">
        <v>26</v>
      </c>
      <c r="L14" s="15">
        <f>SUM(L5:L13)</f>
        <v>0</v>
      </c>
      <c r="M14" s="15"/>
      <c r="N14" s="15">
        <f>SUM(N5:N13)</f>
        <v>0</v>
      </c>
    </row>
    <row r="17" spans="4:14" ht="18.75" x14ac:dyDescent="0.25">
      <c r="D17" s="38" t="s">
        <v>43</v>
      </c>
      <c r="E17" s="39"/>
      <c r="F17" s="40"/>
      <c r="G17" s="3"/>
      <c r="H17" s="3"/>
      <c r="I17" s="3"/>
      <c r="K17" s="3"/>
      <c r="L17" s="3"/>
      <c r="M17" s="3"/>
      <c r="N17" s="3"/>
    </row>
    <row r="18" spans="4:14" ht="21.75" customHeight="1" x14ac:dyDescent="0.25">
      <c r="D18" s="9" t="s">
        <v>5</v>
      </c>
      <c r="E18" s="32"/>
      <c r="F18" s="9" t="s">
        <v>11</v>
      </c>
      <c r="G18" s="4"/>
      <c r="H18" s="4"/>
      <c r="I18" s="4"/>
      <c r="N18" s="4"/>
    </row>
    <row r="19" spans="4:14" ht="30" x14ac:dyDescent="0.25">
      <c r="D19" s="16" t="s">
        <v>7</v>
      </c>
      <c r="F19" s="5">
        <v>0</v>
      </c>
      <c r="G19" s="6"/>
      <c r="H19" s="6"/>
      <c r="I19" s="6"/>
      <c r="N19" s="6"/>
    </row>
    <row r="20" spans="4:14" ht="45" x14ac:dyDescent="0.25">
      <c r="D20" s="16" t="s">
        <v>12</v>
      </c>
      <c r="F20" s="7">
        <v>0</v>
      </c>
      <c r="G20" s="6"/>
      <c r="H20" s="6"/>
      <c r="I20" s="6"/>
      <c r="N20" s="6"/>
    </row>
    <row r="21" spans="4:14" ht="19.5" customHeight="1" x14ac:dyDescent="0.25">
      <c r="D21" s="16" t="s">
        <v>8</v>
      </c>
      <c r="F21" s="2">
        <v>0</v>
      </c>
      <c r="G21" s="6"/>
      <c r="H21" s="6"/>
      <c r="I21" s="6"/>
      <c r="N21" s="6"/>
    </row>
    <row r="22" spans="4:14" ht="19.5" customHeight="1" x14ac:dyDescent="0.25">
      <c r="D22" s="16" t="s">
        <v>45</v>
      </c>
      <c r="F22" s="2">
        <v>0</v>
      </c>
      <c r="G22" s="6"/>
      <c r="H22" s="6"/>
      <c r="I22" s="6"/>
      <c r="N22" s="6"/>
    </row>
    <row r="23" spans="4:14" ht="30" x14ac:dyDescent="0.25">
      <c r="D23" s="16" t="s">
        <v>46</v>
      </c>
      <c r="F23" s="2">
        <v>0</v>
      </c>
      <c r="G23" s="6"/>
      <c r="H23" s="6"/>
      <c r="I23" s="6"/>
      <c r="N23" s="6"/>
    </row>
    <row r="24" spans="4:14" x14ac:dyDescent="0.25">
      <c r="D24" s="16" t="s">
        <v>9</v>
      </c>
      <c r="F24" s="2">
        <v>0</v>
      </c>
      <c r="G24" s="6"/>
      <c r="H24" s="6"/>
      <c r="I24" s="6"/>
      <c r="N24" s="6"/>
    </row>
    <row r="25" spans="4:14" x14ac:dyDescent="0.25">
      <c r="D25" s="17" t="s">
        <v>6</v>
      </c>
      <c r="F25" s="24">
        <f>SUM(F19:F24)</f>
        <v>0</v>
      </c>
      <c r="G25" s="8"/>
      <c r="H25" s="8"/>
      <c r="I25" s="8"/>
      <c r="N25" s="8"/>
    </row>
    <row r="27" spans="4:14" ht="15.75" thickBot="1" x14ac:dyDescent="0.3"/>
    <row r="28" spans="4:14" ht="32.25" customHeight="1" thickBot="1" x14ac:dyDescent="0.3">
      <c r="D28" s="43" t="s">
        <v>47</v>
      </c>
      <c r="E28" s="44"/>
      <c r="F28" s="45"/>
      <c r="G28" s="19">
        <f>G14-F25</f>
        <v>0</v>
      </c>
      <c r="K28" s="43" t="s">
        <v>49</v>
      </c>
      <c r="L28" s="44"/>
      <c r="M28" s="45"/>
      <c r="N28" s="19">
        <f>L14-F25</f>
        <v>0</v>
      </c>
    </row>
    <row r="29" spans="4:14" ht="15.75" thickBot="1" x14ac:dyDescent="0.3">
      <c r="D29" s="32"/>
      <c r="E29" s="32"/>
      <c r="F29" s="32"/>
      <c r="G29" s="32"/>
      <c r="K29" s="32"/>
      <c r="L29" s="32"/>
      <c r="M29" s="32"/>
      <c r="N29" s="32"/>
    </row>
    <row r="30" spans="4:14" ht="28.5" customHeight="1" thickBot="1" x14ac:dyDescent="0.3">
      <c r="D30" s="43" t="s">
        <v>48</v>
      </c>
      <c r="E30" s="44"/>
      <c r="F30" s="45"/>
      <c r="G30" s="19">
        <f>I14-F25</f>
        <v>0</v>
      </c>
      <c r="K30" s="43" t="s">
        <v>50</v>
      </c>
      <c r="L30" s="44"/>
      <c r="M30" s="45"/>
      <c r="N30" s="19">
        <f>N14-F25</f>
        <v>0</v>
      </c>
    </row>
  </sheetData>
  <sheetProtection password="A653" sheet="1" objects="1" scenarios="1" formatCells="0" formatColumns="0" formatRows="0" selectLockedCells="1"/>
  <mergeCells count="10">
    <mergeCell ref="K30:M30"/>
    <mergeCell ref="K3:N3"/>
    <mergeCell ref="D30:F30"/>
    <mergeCell ref="D17:F17"/>
    <mergeCell ref="D28:F28"/>
    <mergeCell ref="K2:N2"/>
    <mergeCell ref="F2:I2"/>
    <mergeCell ref="F3:I3"/>
    <mergeCell ref="D3:D4"/>
    <mergeCell ref="K28:M28"/>
  </mergeCells>
  <pageMargins left="0.7" right="0.7" top="0.75" bottom="0.75" header="0.3" footer="0.3"/>
  <pageSetup paperSize="9" scale="39" orientation="landscape" r:id="rId1"/>
  <ignoredErrors>
    <ignoredError sqref="M10" formula="1"/>
    <ignoredError sqref="H10" formula="1" unlockedFormula="1"/>
    <ignoredError sqref="H5:H9 H11:H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Tipologia evento</vt:lpstr>
      <vt:lpstr>'Tipologia evento'!Area_stampa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2024-04-19T10:48:10Z</dcterms:modified>
</cp:coreProperties>
</file>