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enzal\OneDrive\Documenti\ISTAT\Novembre\24 novembre\"/>
    </mc:Choice>
  </mc:AlternateContent>
  <xr:revisionPtr revIDLastSave="0" documentId="8_{96CF2864-3CD9-4CB0-8E8B-2704E84D868B}" xr6:coauthVersionLast="45" xr6:coauthVersionMax="45" xr10:uidLastSave="{00000000-0000-0000-0000-000000000000}"/>
  <bookViews>
    <workbookView xWindow="45" yWindow="630" windowWidth="20445" windowHeight="10890" firstSheet="32" activeTab="32" xr2:uid="{00000000-000D-0000-FFFF-FFFF00000000}"/>
  </bookViews>
  <sheets>
    <sheet name="anno apertura" sheetId="11" r:id="rId1"/>
    <sheet name="competenza territoriale" sheetId="8" r:id="rId2"/>
    <sheet name="Tipo promotore" sheetId="23" r:id="rId3"/>
    <sheet name="Mission promotore" sheetId="24" r:id="rId4"/>
    <sheet name="Esperienza promotore" sheetId="25" r:id="rId5"/>
    <sheet name="Tipo di gestione" sheetId="26" r:id="rId6"/>
    <sheet name="Tipo gestore" sheetId="27" r:id="rId7"/>
    <sheet name="Mission gestore" sheetId="28" r:id="rId8"/>
    <sheet name="Esperienza gestore" sheetId="29" r:id="rId9"/>
    <sheet name="Mix promotore-gestore" sheetId="30" r:id="rId10"/>
    <sheet name="Proprietà dei locali" sheetId="31" r:id="rId11"/>
    <sheet name="Cav e CR nello stesso stabile" sheetId="32" r:id="rId12"/>
    <sheet name="N° cav di riferimento" sheetId="33" r:id="rId13"/>
    <sheet name="criteri eclusione v.a." sheetId="1" r:id="rId14"/>
    <sheet name="criteri eclusione tipo %" sheetId="2" r:id="rId15"/>
    <sheet name=" criteri esclusione figli" sheetId="3" r:id="rId16"/>
    <sheet name="periodo di permanenza" sheetId="5" r:id="rId17"/>
    <sheet name="altre strutture residenziali" sheetId="6" r:id="rId18"/>
    <sheet name="barriere architettoniche" sheetId="9" r:id="rId19"/>
    <sheet name="segretezza" sheetId="10" r:id="rId20"/>
    <sheet name="reperibilità assoluti" sheetId="12" r:id="rId21"/>
    <sheet name="reperibilità %" sheetId="13" r:id="rId22"/>
    <sheet name="attiv.supervisione" sheetId="14" r:id="rId23"/>
    <sheet name="CR_Utenza" sheetId="15" r:id="rId24"/>
    <sheet name="CR_Utenza_canale_segnalazione" sheetId="20" r:id="rId25"/>
    <sheet name="CR_Utenza_motivo_uscita" sheetId="21" r:id="rId26"/>
    <sheet name="CR_Utenza_destinazione" sheetId="22" r:id="rId27"/>
    <sheet name="CR_Servizi" sheetId="16" r:id="rId28"/>
    <sheet name="CR_Servizi aggiuntivi" sheetId="19" r:id="rId29"/>
    <sheet name="CR_Percorso_uscita" sheetId="17" r:id="rId30"/>
    <sheet name="CR_Mediazione_familiare" sheetId="18" r:id="rId31"/>
    <sheet name="Tipo finanziamento e regioni" sheetId="34" r:id="rId32"/>
    <sheet name="Classe di ammontare e tipologia" sheetId="35" r:id="rId33"/>
    <sheet name="Fin. pub_competenza" sheetId="39" r:id="rId34"/>
    <sheet name="Finanz.pubbxcassa x regioni" sheetId="36" r:id="rId35"/>
    <sheet name="finanz.pubb.utilizzatiXreg" sheetId="37" r:id="rId36"/>
    <sheet name="finanz.spesi per reg" sheetId="40" r:id="rId37"/>
    <sheet name="Finanz.specificiDPO x regioni" sheetId="38" r:id="rId38"/>
    <sheet name="personale xregione" sheetId="41" r:id="rId39"/>
    <sheet name="formazione obbligatoria" sheetId="42" r:id="rId4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35" l="1"/>
  <c r="B5" i="40"/>
  <c r="C5" i="40"/>
  <c r="D5" i="40"/>
  <c r="E5" i="40"/>
  <c r="F5" i="40"/>
  <c r="G5" i="40"/>
  <c r="H5" i="40"/>
  <c r="I5" i="40"/>
  <c r="B6" i="40"/>
  <c r="C6" i="40"/>
  <c r="D6" i="40"/>
  <c r="E6" i="40"/>
  <c r="F6" i="40"/>
  <c r="G6" i="40"/>
  <c r="H6" i="40"/>
  <c r="I6" i="40"/>
  <c r="B7" i="40"/>
  <c r="C7" i="40"/>
  <c r="D7" i="40"/>
  <c r="E7" i="40"/>
  <c r="F7" i="40"/>
  <c r="G7" i="40"/>
  <c r="H7" i="40"/>
  <c r="I7" i="40"/>
  <c r="B8" i="40"/>
  <c r="C8" i="40"/>
  <c r="D8" i="40"/>
  <c r="E8" i="40"/>
  <c r="F8" i="40"/>
  <c r="G8" i="40"/>
  <c r="H8" i="40"/>
  <c r="I8" i="40"/>
  <c r="B9" i="40"/>
  <c r="C9" i="40"/>
  <c r="D9" i="40"/>
  <c r="E9" i="40"/>
  <c r="F9" i="40"/>
  <c r="G9" i="40"/>
  <c r="H9" i="40"/>
  <c r="I9" i="40"/>
  <c r="B10" i="40"/>
  <c r="C10" i="40"/>
  <c r="D10" i="40"/>
  <c r="E10" i="40"/>
  <c r="F10" i="40"/>
  <c r="G10" i="40"/>
  <c r="H10" i="40"/>
  <c r="I10" i="40"/>
  <c r="B11" i="40"/>
  <c r="C11" i="40"/>
  <c r="D11" i="40"/>
  <c r="E11" i="40"/>
  <c r="F11" i="40"/>
  <c r="G11" i="40"/>
  <c r="H11" i="40"/>
  <c r="I11" i="40"/>
  <c r="B12" i="40"/>
  <c r="C12" i="40"/>
  <c r="D12" i="40"/>
  <c r="E12" i="40"/>
  <c r="F12" i="40"/>
  <c r="G12" i="40"/>
  <c r="H12" i="40"/>
  <c r="I12" i="40"/>
  <c r="B13" i="40"/>
  <c r="C13" i="40"/>
  <c r="D13" i="40"/>
  <c r="E13" i="40"/>
  <c r="F13" i="40"/>
  <c r="G13" i="40"/>
  <c r="H13" i="40"/>
  <c r="I13" i="40"/>
  <c r="B14" i="40"/>
  <c r="C14" i="40"/>
  <c r="D14" i="40"/>
  <c r="E14" i="40"/>
  <c r="F14" i="40"/>
  <c r="G14" i="40"/>
  <c r="H14" i="40"/>
  <c r="I14" i="40"/>
  <c r="B15" i="40"/>
  <c r="C15" i="40"/>
  <c r="D15" i="40"/>
  <c r="E15" i="40"/>
  <c r="F15" i="40"/>
  <c r="G15" i="40"/>
  <c r="H15" i="40"/>
  <c r="I15" i="40"/>
  <c r="B16" i="40"/>
  <c r="C16" i="40"/>
  <c r="D16" i="40"/>
  <c r="E16" i="40"/>
  <c r="F16" i="40"/>
  <c r="G16" i="40"/>
  <c r="H16" i="40"/>
  <c r="I16" i="40"/>
  <c r="B17" i="40"/>
  <c r="C17" i="40"/>
  <c r="D17" i="40"/>
  <c r="E17" i="40"/>
  <c r="F17" i="40"/>
  <c r="G17" i="40"/>
  <c r="H17" i="40"/>
  <c r="I17" i="40"/>
  <c r="B18" i="40"/>
  <c r="C18" i="40"/>
  <c r="D18" i="40"/>
  <c r="E18" i="40"/>
  <c r="F18" i="40"/>
  <c r="G18" i="40"/>
  <c r="H18" i="40"/>
  <c r="I18" i="40"/>
  <c r="B19" i="40"/>
  <c r="C19" i="40"/>
  <c r="D19" i="40"/>
  <c r="E19" i="40"/>
  <c r="F19" i="40"/>
  <c r="G19" i="40"/>
  <c r="H19" i="40"/>
  <c r="I19" i="40"/>
  <c r="B20" i="40"/>
  <c r="C20" i="40"/>
  <c r="D20" i="40"/>
  <c r="E20" i="40"/>
  <c r="F20" i="40"/>
  <c r="G20" i="40"/>
  <c r="H20" i="40"/>
  <c r="I20" i="40"/>
  <c r="B21" i="40"/>
  <c r="C21" i="40"/>
  <c r="D21" i="40"/>
  <c r="E21" i="40"/>
  <c r="F21" i="40"/>
  <c r="G21" i="40"/>
  <c r="H21" i="40"/>
  <c r="I21" i="40"/>
  <c r="B22" i="40"/>
  <c r="C22" i="40"/>
  <c r="D22" i="40"/>
  <c r="E22" i="40"/>
  <c r="F22" i="40"/>
  <c r="G22" i="40"/>
  <c r="H22" i="40"/>
  <c r="I22" i="40"/>
  <c r="B23" i="40"/>
  <c r="C23" i="40"/>
  <c r="D23" i="40"/>
  <c r="E23" i="40"/>
  <c r="F23" i="40"/>
  <c r="G23" i="40"/>
  <c r="H23" i="40"/>
  <c r="I23" i="40"/>
  <c r="B24" i="40"/>
  <c r="C24" i="40"/>
  <c r="D24" i="40"/>
  <c r="E24" i="40"/>
  <c r="F24" i="40"/>
  <c r="G24" i="40"/>
  <c r="H24" i="40"/>
  <c r="I24" i="40"/>
  <c r="B25" i="40"/>
  <c r="C25" i="40"/>
  <c r="D25" i="40"/>
  <c r="E25" i="40"/>
  <c r="F25" i="40"/>
  <c r="G25" i="40"/>
  <c r="H25" i="40"/>
  <c r="I25" i="40"/>
  <c r="B26" i="40"/>
  <c r="C26" i="40"/>
  <c r="D26" i="40"/>
  <c r="E26" i="40"/>
  <c r="F26" i="40"/>
  <c r="G26" i="40"/>
  <c r="H26" i="40"/>
  <c r="I26" i="40"/>
  <c r="B27" i="40"/>
  <c r="C27" i="40"/>
  <c r="D27" i="40"/>
  <c r="E27" i="40"/>
  <c r="F27" i="40"/>
  <c r="G27" i="40"/>
  <c r="H27" i="40"/>
  <c r="I27" i="40"/>
  <c r="B28" i="40"/>
  <c r="C28" i="40"/>
  <c r="D28" i="40"/>
  <c r="E28" i="40"/>
  <c r="F28" i="40"/>
  <c r="G28" i="40"/>
  <c r="H28" i="40"/>
  <c r="I28" i="40"/>
  <c r="B29" i="40"/>
  <c r="C29" i="40"/>
  <c r="D29" i="40"/>
  <c r="E29" i="40"/>
  <c r="F29" i="40"/>
  <c r="G29" i="40"/>
  <c r="H29" i="40"/>
  <c r="I29" i="40"/>
  <c r="B30" i="40"/>
  <c r="C30" i="40"/>
  <c r="D30" i="40"/>
  <c r="E30" i="40"/>
  <c r="F30" i="40"/>
  <c r="G30" i="40"/>
  <c r="H30" i="40"/>
  <c r="I30" i="40"/>
  <c r="B31" i="40"/>
  <c r="C31" i="40"/>
  <c r="D31" i="40"/>
  <c r="E31" i="40"/>
  <c r="F31" i="40"/>
  <c r="G31" i="40"/>
  <c r="H31" i="40"/>
  <c r="I31" i="40"/>
  <c r="C4" i="40"/>
  <c r="D4" i="40"/>
  <c r="E4" i="40"/>
  <c r="F4" i="40"/>
  <c r="G4" i="40"/>
  <c r="H4" i="40"/>
  <c r="I4" i="40"/>
  <c r="B4" i="40"/>
  <c r="B5" i="37"/>
  <c r="C5" i="37"/>
  <c r="D5" i="37"/>
  <c r="E5" i="37"/>
  <c r="F5" i="37"/>
  <c r="G5" i="37"/>
  <c r="H5" i="37"/>
  <c r="B6" i="37"/>
  <c r="C6" i="37"/>
  <c r="D6" i="37"/>
  <c r="E6" i="37"/>
  <c r="F6" i="37"/>
  <c r="G6" i="37"/>
  <c r="H6" i="37"/>
  <c r="B7" i="37"/>
  <c r="C7" i="37"/>
  <c r="D7" i="37"/>
  <c r="E7" i="37"/>
  <c r="F7" i="37"/>
  <c r="G7" i="37"/>
  <c r="H7" i="37"/>
  <c r="B8" i="37"/>
  <c r="C8" i="37"/>
  <c r="D8" i="37"/>
  <c r="E8" i="37"/>
  <c r="F8" i="37"/>
  <c r="G8" i="37"/>
  <c r="H8" i="37"/>
  <c r="B9" i="37"/>
  <c r="C9" i="37"/>
  <c r="D9" i="37"/>
  <c r="E9" i="37"/>
  <c r="F9" i="37"/>
  <c r="G9" i="37"/>
  <c r="H9" i="37"/>
  <c r="B10" i="37"/>
  <c r="C10" i="37"/>
  <c r="D10" i="37"/>
  <c r="E10" i="37"/>
  <c r="F10" i="37"/>
  <c r="G10" i="37"/>
  <c r="H10" i="37"/>
  <c r="B11" i="37"/>
  <c r="C11" i="37"/>
  <c r="D11" i="37"/>
  <c r="E11" i="37"/>
  <c r="F11" i="37"/>
  <c r="G11" i="37"/>
  <c r="H11" i="37"/>
  <c r="B12" i="37"/>
  <c r="C12" i="37"/>
  <c r="D12" i="37"/>
  <c r="E12" i="37"/>
  <c r="F12" i="37"/>
  <c r="G12" i="37"/>
  <c r="H12" i="37"/>
  <c r="B13" i="37"/>
  <c r="C13" i="37"/>
  <c r="D13" i="37"/>
  <c r="E13" i="37"/>
  <c r="F13" i="37"/>
  <c r="G13" i="37"/>
  <c r="H13" i="37"/>
  <c r="B14" i="37"/>
  <c r="C14" i="37"/>
  <c r="D14" i="37"/>
  <c r="E14" i="37"/>
  <c r="F14" i="37"/>
  <c r="G14" i="37"/>
  <c r="H14" i="37"/>
  <c r="B15" i="37"/>
  <c r="C15" i="37"/>
  <c r="D15" i="37"/>
  <c r="E15" i="37"/>
  <c r="F15" i="37"/>
  <c r="G15" i="37"/>
  <c r="H15" i="37"/>
  <c r="B16" i="37"/>
  <c r="C16" i="37"/>
  <c r="D16" i="37"/>
  <c r="E16" i="37"/>
  <c r="F16" i="37"/>
  <c r="G16" i="37"/>
  <c r="H16" i="37"/>
  <c r="B17" i="37"/>
  <c r="C17" i="37"/>
  <c r="D17" i="37"/>
  <c r="E17" i="37"/>
  <c r="F17" i="37"/>
  <c r="G17" i="37"/>
  <c r="H17" i="37"/>
  <c r="B18" i="37"/>
  <c r="C18" i="37"/>
  <c r="D18" i="37"/>
  <c r="E18" i="37"/>
  <c r="F18" i="37"/>
  <c r="G18" i="37"/>
  <c r="H18" i="37"/>
  <c r="B19" i="37"/>
  <c r="C19" i="37"/>
  <c r="D19" i="37"/>
  <c r="E19" i="37"/>
  <c r="F19" i="37"/>
  <c r="G19" i="37"/>
  <c r="H19" i="37"/>
  <c r="B20" i="37"/>
  <c r="C20" i="37"/>
  <c r="D20" i="37"/>
  <c r="E20" i="37"/>
  <c r="F20" i="37"/>
  <c r="G20" i="37"/>
  <c r="H20" i="37"/>
  <c r="B21" i="37"/>
  <c r="C21" i="37"/>
  <c r="D21" i="37"/>
  <c r="E21" i="37"/>
  <c r="F21" i="37"/>
  <c r="G21" i="37"/>
  <c r="H21" i="37"/>
  <c r="B22" i="37"/>
  <c r="C22" i="37"/>
  <c r="D22" i="37"/>
  <c r="E22" i="37"/>
  <c r="F22" i="37"/>
  <c r="G22" i="37"/>
  <c r="H22" i="37"/>
  <c r="B23" i="37"/>
  <c r="C23" i="37"/>
  <c r="D23" i="37"/>
  <c r="E23" i="37"/>
  <c r="F23" i="37"/>
  <c r="G23" i="37"/>
  <c r="H23" i="37"/>
  <c r="B24" i="37"/>
  <c r="C24" i="37"/>
  <c r="D24" i="37"/>
  <c r="E24" i="37"/>
  <c r="F24" i="37"/>
  <c r="G24" i="37"/>
  <c r="H24" i="37"/>
  <c r="B25" i="37"/>
  <c r="C25" i="37"/>
  <c r="D25" i="37"/>
  <c r="E25" i="37"/>
  <c r="F25" i="37"/>
  <c r="G25" i="37"/>
  <c r="H25" i="37"/>
  <c r="B26" i="37"/>
  <c r="C26" i="37"/>
  <c r="D26" i="37"/>
  <c r="E26" i="37"/>
  <c r="F26" i="37"/>
  <c r="G26" i="37"/>
  <c r="H26" i="37"/>
  <c r="B27" i="37"/>
  <c r="C27" i="37"/>
  <c r="D27" i="37"/>
  <c r="E27" i="37"/>
  <c r="F27" i="37"/>
  <c r="G27" i="37"/>
  <c r="H27" i="37"/>
  <c r="B28" i="37"/>
  <c r="C28" i="37"/>
  <c r="D28" i="37"/>
  <c r="E28" i="37"/>
  <c r="F28" i="37"/>
  <c r="G28" i="37"/>
  <c r="H28" i="37"/>
  <c r="B29" i="37"/>
  <c r="C29" i="37"/>
  <c r="D29" i="37"/>
  <c r="E29" i="37"/>
  <c r="F29" i="37"/>
  <c r="G29" i="37"/>
  <c r="H29" i="37"/>
  <c r="B30" i="37"/>
  <c r="C30" i="37"/>
  <c r="D30" i="37"/>
  <c r="E30" i="37"/>
  <c r="F30" i="37"/>
  <c r="G30" i="37"/>
  <c r="H30" i="37"/>
  <c r="B31" i="37"/>
  <c r="C31" i="37"/>
  <c r="D31" i="37"/>
  <c r="E31" i="37"/>
  <c r="F31" i="37"/>
  <c r="G31" i="37"/>
  <c r="H31" i="37"/>
  <c r="C4" i="37"/>
  <c r="D4" i="37"/>
  <c r="E4" i="37"/>
  <c r="F4" i="37"/>
  <c r="G4" i="37"/>
  <c r="H4" i="37"/>
  <c r="B4" i="37"/>
  <c r="C4" i="36"/>
  <c r="D4" i="36"/>
  <c r="E4" i="36"/>
  <c r="F4" i="36"/>
  <c r="G4" i="36"/>
  <c r="H4" i="36"/>
  <c r="C5" i="36"/>
  <c r="D5" i="36"/>
  <c r="E5" i="36"/>
  <c r="F5" i="36"/>
  <c r="G5" i="36"/>
  <c r="H5" i="36"/>
  <c r="C6" i="36"/>
  <c r="D6" i="36"/>
  <c r="E6" i="36"/>
  <c r="F6" i="36"/>
  <c r="G6" i="36"/>
  <c r="H6" i="36"/>
  <c r="C7" i="36"/>
  <c r="D7" i="36"/>
  <c r="E7" i="36"/>
  <c r="F7" i="36"/>
  <c r="G7" i="36"/>
  <c r="H7" i="36"/>
  <c r="C8" i="36"/>
  <c r="D8" i="36"/>
  <c r="E8" i="36"/>
  <c r="F8" i="36"/>
  <c r="G8" i="36"/>
  <c r="H8" i="36"/>
  <c r="C9" i="36"/>
  <c r="D9" i="36"/>
  <c r="E9" i="36"/>
  <c r="F9" i="36"/>
  <c r="G9" i="36"/>
  <c r="H9" i="36"/>
  <c r="C10" i="36"/>
  <c r="D10" i="36"/>
  <c r="E10" i="36"/>
  <c r="F10" i="36"/>
  <c r="G10" i="36"/>
  <c r="H10" i="36"/>
  <c r="C11" i="36"/>
  <c r="D11" i="36"/>
  <c r="E11" i="36"/>
  <c r="F11" i="36"/>
  <c r="G11" i="36"/>
  <c r="H11" i="36"/>
  <c r="C12" i="36"/>
  <c r="D12" i="36"/>
  <c r="E12" i="36"/>
  <c r="F12" i="36"/>
  <c r="G12" i="36"/>
  <c r="H12" i="36"/>
  <c r="C13" i="36"/>
  <c r="D13" i="36"/>
  <c r="E13" i="36"/>
  <c r="F13" i="36"/>
  <c r="G13" i="36"/>
  <c r="H13" i="36"/>
  <c r="C14" i="36"/>
  <c r="D14" i="36"/>
  <c r="E14" i="36"/>
  <c r="F14" i="36"/>
  <c r="G14" i="36"/>
  <c r="H14" i="36"/>
  <c r="C15" i="36"/>
  <c r="D15" i="36"/>
  <c r="E15" i="36"/>
  <c r="F15" i="36"/>
  <c r="G15" i="36"/>
  <c r="H15" i="36"/>
  <c r="C16" i="36"/>
  <c r="D16" i="36"/>
  <c r="E16" i="36"/>
  <c r="F16" i="36"/>
  <c r="G16" i="36"/>
  <c r="H16" i="36"/>
  <c r="C17" i="36"/>
  <c r="D17" i="36"/>
  <c r="E17" i="36"/>
  <c r="F17" i="36"/>
  <c r="G17" i="36"/>
  <c r="H17" i="36"/>
  <c r="C18" i="36"/>
  <c r="D18" i="36"/>
  <c r="E18" i="36"/>
  <c r="F18" i="36"/>
  <c r="G18" i="36"/>
  <c r="H18" i="36"/>
  <c r="C19" i="36"/>
  <c r="D19" i="36"/>
  <c r="E19" i="36"/>
  <c r="F19" i="36"/>
  <c r="G19" i="36"/>
  <c r="H19" i="36"/>
  <c r="C20" i="36"/>
  <c r="D20" i="36"/>
  <c r="E20" i="36"/>
  <c r="F20" i="36"/>
  <c r="G20" i="36"/>
  <c r="H20" i="36"/>
  <c r="C21" i="36"/>
  <c r="D21" i="36"/>
  <c r="E21" i="36"/>
  <c r="F21" i="36"/>
  <c r="G21" i="36"/>
  <c r="H21" i="36"/>
  <c r="C22" i="36"/>
  <c r="D22" i="36"/>
  <c r="E22" i="36"/>
  <c r="F22" i="36"/>
  <c r="G22" i="36"/>
  <c r="H22" i="36"/>
  <c r="C23" i="36"/>
  <c r="D23" i="36"/>
  <c r="E23" i="36"/>
  <c r="F23" i="36"/>
  <c r="G23" i="36"/>
  <c r="H23" i="36"/>
  <c r="C24" i="36"/>
  <c r="D24" i="36"/>
  <c r="E24" i="36"/>
  <c r="F24" i="36"/>
  <c r="G24" i="36"/>
  <c r="H24" i="36"/>
  <c r="C25" i="36"/>
  <c r="D25" i="36"/>
  <c r="E25" i="36"/>
  <c r="F25" i="36"/>
  <c r="G25" i="36"/>
  <c r="H25" i="36"/>
  <c r="C26" i="36"/>
  <c r="D26" i="36"/>
  <c r="E26" i="36"/>
  <c r="F26" i="36"/>
  <c r="G26" i="36"/>
  <c r="H26" i="36"/>
  <c r="C27" i="36"/>
  <c r="D27" i="36"/>
  <c r="E27" i="36"/>
  <c r="F27" i="36"/>
  <c r="G27" i="36"/>
  <c r="H27" i="36"/>
  <c r="C28" i="36"/>
  <c r="D28" i="36"/>
  <c r="E28" i="36"/>
  <c r="F28" i="36"/>
  <c r="G28" i="36"/>
  <c r="H28" i="36"/>
  <c r="C29" i="36"/>
  <c r="D29" i="36"/>
  <c r="E29" i="36"/>
  <c r="F29" i="36"/>
  <c r="G29" i="36"/>
  <c r="H29" i="36"/>
  <c r="C30" i="36"/>
  <c r="D30" i="36"/>
  <c r="E30" i="36"/>
  <c r="F30" i="36"/>
  <c r="G30" i="36"/>
  <c r="H30" i="36"/>
  <c r="C31" i="36"/>
  <c r="D31" i="36"/>
  <c r="E31" i="36"/>
  <c r="F31" i="36"/>
  <c r="G31" i="36"/>
  <c r="H31" i="36"/>
  <c r="B5" i="36"/>
  <c r="B6" i="36"/>
  <c r="B7" i="36"/>
  <c r="B8" i="36"/>
  <c r="B9" i="36"/>
  <c r="B10" i="36"/>
  <c r="B11" i="36"/>
  <c r="B12" i="36"/>
  <c r="B13" i="36"/>
  <c r="B14" i="36"/>
  <c r="B15" i="36"/>
  <c r="B16" i="36"/>
  <c r="B17" i="36"/>
  <c r="B18" i="36"/>
  <c r="B19" i="36"/>
  <c r="B20" i="36"/>
  <c r="B21" i="36"/>
  <c r="B22" i="36"/>
  <c r="B23" i="36"/>
  <c r="B24" i="36"/>
  <c r="B25" i="36"/>
  <c r="B26" i="36"/>
  <c r="B27" i="36"/>
  <c r="B28" i="36"/>
  <c r="B29" i="36"/>
  <c r="B30" i="36"/>
  <c r="B31" i="36"/>
  <c r="B4" i="36"/>
  <c r="B5" i="39"/>
  <c r="C5" i="39"/>
  <c r="D5" i="39"/>
  <c r="E5" i="39"/>
  <c r="F5" i="39"/>
  <c r="G5" i="39"/>
  <c r="H5" i="39"/>
  <c r="B6" i="39"/>
  <c r="C6" i="39"/>
  <c r="D6" i="39"/>
  <c r="E6" i="39"/>
  <c r="F6" i="39"/>
  <c r="G6" i="39"/>
  <c r="H6" i="39"/>
  <c r="B7" i="39"/>
  <c r="C7" i="39"/>
  <c r="D7" i="39"/>
  <c r="E7" i="39"/>
  <c r="F7" i="39"/>
  <c r="G7" i="39"/>
  <c r="H7" i="39"/>
  <c r="B8" i="39"/>
  <c r="C8" i="39"/>
  <c r="D8" i="39"/>
  <c r="E8" i="39"/>
  <c r="F8" i="39"/>
  <c r="G8" i="39"/>
  <c r="H8" i="39"/>
  <c r="B9" i="39"/>
  <c r="C9" i="39"/>
  <c r="D9" i="39"/>
  <c r="E9" i="39"/>
  <c r="F9" i="39"/>
  <c r="G9" i="39"/>
  <c r="H9" i="39"/>
  <c r="B10" i="39"/>
  <c r="C10" i="39"/>
  <c r="D10" i="39"/>
  <c r="E10" i="39"/>
  <c r="F10" i="39"/>
  <c r="G10" i="39"/>
  <c r="H10" i="39"/>
  <c r="B11" i="39"/>
  <c r="C11" i="39"/>
  <c r="D11" i="39"/>
  <c r="E11" i="39"/>
  <c r="F11" i="39"/>
  <c r="G11" i="39"/>
  <c r="H11" i="39"/>
  <c r="B12" i="39"/>
  <c r="C12" i="39"/>
  <c r="D12" i="39"/>
  <c r="E12" i="39"/>
  <c r="F12" i="39"/>
  <c r="G12" i="39"/>
  <c r="H12" i="39"/>
  <c r="B13" i="39"/>
  <c r="C13" i="39"/>
  <c r="D13" i="39"/>
  <c r="E13" i="39"/>
  <c r="F13" i="39"/>
  <c r="G13" i="39"/>
  <c r="H13" i="39"/>
  <c r="B14" i="39"/>
  <c r="C14" i="39"/>
  <c r="D14" i="39"/>
  <c r="E14" i="39"/>
  <c r="F14" i="39"/>
  <c r="G14" i="39"/>
  <c r="H14" i="39"/>
  <c r="B15" i="39"/>
  <c r="C15" i="39"/>
  <c r="D15" i="39"/>
  <c r="E15" i="39"/>
  <c r="F15" i="39"/>
  <c r="G15" i="39"/>
  <c r="H15" i="39"/>
  <c r="B16" i="39"/>
  <c r="C16" i="39"/>
  <c r="D16" i="39"/>
  <c r="E16" i="39"/>
  <c r="F16" i="39"/>
  <c r="G16" i="39"/>
  <c r="H16" i="39"/>
  <c r="B17" i="39"/>
  <c r="C17" i="39"/>
  <c r="D17" i="39"/>
  <c r="E17" i="39"/>
  <c r="F17" i="39"/>
  <c r="G17" i="39"/>
  <c r="H17" i="39"/>
  <c r="B18" i="39"/>
  <c r="C18" i="39"/>
  <c r="D18" i="39"/>
  <c r="E18" i="39"/>
  <c r="F18" i="39"/>
  <c r="G18" i="39"/>
  <c r="H18" i="39"/>
  <c r="B19" i="39"/>
  <c r="C19" i="39"/>
  <c r="D19" i="39"/>
  <c r="E19" i="39"/>
  <c r="F19" i="39"/>
  <c r="G19" i="39"/>
  <c r="H19" i="39"/>
  <c r="B20" i="39"/>
  <c r="C20" i="39"/>
  <c r="D20" i="39"/>
  <c r="E20" i="39"/>
  <c r="F20" i="39"/>
  <c r="G20" i="39"/>
  <c r="H20" i="39"/>
  <c r="B21" i="39"/>
  <c r="C21" i="39"/>
  <c r="D21" i="39"/>
  <c r="E21" i="39"/>
  <c r="F21" i="39"/>
  <c r="G21" i="39"/>
  <c r="H21" i="39"/>
  <c r="B22" i="39"/>
  <c r="C22" i="39"/>
  <c r="D22" i="39"/>
  <c r="E22" i="39"/>
  <c r="F22" i="39"/>
  <c r="G22" i="39"/>
  <c r="H22" i="39"/>
  <c r="B23" i="39"/>
  <c r="C23" i="39"/>
  <c r="D23" i="39"/>
  <c r="E23" i="39"/>
  <c r="F23" i="39"/>
  <c r="G23" i="39"/>
  <c r="H23" i="39"/>
  <c r="B24" i="39"/>
  <c r="C24" i="39"/>
  <c r="D24" i="39"/>
  <c r="E24" i="39"/>
  <c r="F24" i="39"/>
  <c r="G24" i="39"/>
  <c r="H24" i="39"/>
  <c r="B25" i="39"/>
  <c r="C25" i="39"/>
  <c r="D25" i="39"/>
  <c r="E25" i="39"/>
  <c r="F25" i="39"/>
  <c r="G25" i="39"/>
  <c r="H25" i="39"/>
  <c r="B26" i="39"/>
  <c r="C26" i="39"/>
  <c r="D26" i="39"/>
  <c r="E26" i="39"/>
  <c r="F26" i="39"/>
  <c r="G26" i="39"/>
  <c r="H26" i="39"/>
  <c r="B27" i="39"/>
  <c r="C27" i="39"/>
  <c r="D27" i="39"/>
  <c r="E27" i="39"/>
  <c r="F27" i="39"/>
  <c r="G27" i="39"/>
  <c r="H27" i="39"/>
  <c r="B28" i="39"/>
  <c r="C28" i="39"/>
  <c r="D28" i="39"/>
  <c r="E28" i="39"/>
  <c r="F28" i="39"/>
  <c r="G28" i="39"/>
  <c r="H28" i="39"/>
  <c r="B29" i="39"/>
  <c r="C29" i="39"/>
  <c r="D29" i="39"/>
  <c r="E29" i="39"/>
  <c r="F29" i="39"/>
  <c r="G29" i="39"/>
  <c r="H29" i="39"/>
  <c r="B30" i="39"/>
  <c r="C30" i="39"/>
  <c r="D30" i="39"/>
  <c r="E30" i="39"/>
  <c r="F30" i="39"/>
  <c r="G30" i="39"/>
  <c r="H30" i="39"/>
  <c r="B31" i="39"/>
  <c r="C31" i="39"/>
  <c r="D31" i="39"/>
  <c r="E31" i="39"/>
  <c r="F31" i="39"/>
  <c r="G31" i="39"/>
  <c r="H31" i="39"/>
  <c r="C4" i="39"/>
  <c r="D4" i="39"/>
  <c r="E4" i="39"/>
  <c r="F4" i="39"/>
  <c r="G4" i="39"/>
  <c r="H4" i="39"/>
  <c r="B4" i="39"/>
  <c r="C3" i="35"/>
  <c r="D3" i="35"/>
  <c r="E3" i="35"/>
  <c r="C4" i="35"/>
  <c r="D4" i="35"/>
  <c r="E4" i="35"/>
  <c r="C5" i="35"/>
  <c r="D5" i="35"/>
  <c r="E5" i="35"/>
  <c r="C6" i="35"/>
  <c r="D6" i="35"/>
  <c r="E6" i="35"/>
  <c r="C7" i="35"/>
  <c r="D7" i="35"/>
  <c r="E7" i="35"/>
  <c r="H8" i="35" s="1"/>
  <c r="I8" i="35" s="1"/>
  <c r="C8" i="35"/>
  <c r="D8" i="35"/>
  <c r="E8" i="35"/>
  <c r="C9" i="35"/>
  <c r="D9" i="35"/>
  <c r="E9" i="35"/>
  <c r="C10" i="35"/>
  <c r="D10" i="35"/>
  <c r="E10" i="35"/>
  <c r="B4" i="35"/>
  <c r="B5" i="35"/>
  <c r="B6" i="35"/>
  <c r="B7" i="35"/>
  <c r="B8" i="35"/>
  <c r="B9" i="35"/>
  <c r="B10" i="35"/>
  <c r="B3" i="35"/>
  <c r="D4" i="41" l="1"/>
  <c r="D5" i="41"/>
  <c r="D6" i="41"/>
  <c r="D7" i="41"/>
  <c r="D8" i="41"/>
  <c r="D9" i="41"/>
  <c r="D10" i="41"/>
  <c r="D11" i="41"/>
  <c r="D12" i="41"/>
  <c r="D13" i="41"/>
  <c r="D14" i="41"/>
  <c r="D15" i="41"/>
  <c r="D16" i="41"/>
  <c r="D17" i="41"/>
  <c r="D18" i="41"/>
  <c r="D19" i="41"/>
  <c r="D20" i="41"/>
  <c r="D21" i="41"/>
  <c r="D22" i="41"/>
  <c r="D23" i="41"/>
  <c r="D24" i="41"/>
  <c r="D25" i="41"/>
  <c r="D26" i="41"/>
  <c r="D27" i="41"/>
  <c r="D28" i="41"/>
  <c r="D29" i="41"/>
  <c r="D30" i="41"/>
  <c r="D3" i="41"/>
  <c r="I6" i="38" l="1"/>
  <c r="I7" i="38"/>
  <c r="I8" i="38"/>
  <c r="I9" i="38"/>
  <c r="I10" i="38"/>
  <c r="I11" i="38"/>
  <c r="I12" i="38"/>
  <c r="I13" i="38"/>
  <c r="I14" i="38"/>
  <c r="I15" i="38"/>
  <c r="I16" i="38"/>
  <c r="I17" i="38"/>
  <c r="I18" i="38"/>
  <c r="I19" i="38"/>
  <c r="I20" i="38"/>
  <c r="I21" i="38"/>
  <c r="I22" i="38"/>
  <c r="I23" i="38"/>
  <c r="I24" i="38"/>
  <c r="I25" i="38"/>
  <c r="I26" i="38"/>
  <c r="I27" i="38"/>
  <c r="I28" i="38"/>
  <c r="I29" i="38"/>
  <c r="I30" i="38"/>
  <c r="I31" i="38"/>
  <c r="I32" i="38"/>
  <c r="G6" i="38"/>
  <c r="G7" i="38"/>
  <c r="G8" i="38"/>
  <c r="G9" i="38"/>
  <c r="G10" i="38"/>
  <c r="G11" i="38"/>
  <c r="G12" i="38"/>
  <c r="G13" i="38"/>
  <c r="G14" i="38"/>
  <c r="G15" i="38"/>
  <c r="G16" i="38"/>
  <c r="G17" i="38"/>
  <c r="G18" i="38"/>
  <c r="G19" i="38"/>
  <c r="G20" i="38"/>
  <c r="G21" i="38"/>
  <c r="G22" i="38"/>
  <c r="G23" i="38"/>
  <c r="G24" i="38"/>
  <c r="G25" i="38"/>
  <c r="G26" i="38"/>
  <c r="G27" i="38"/>
  <c r="G28" i="38"/>
  <c r="G29" i="38"/>
  <c r="G30" i="38"/>
  <c r="G31" i="38"/>
  <c r="G32" i="38"/>
  <c r="E6" i="38"/>
  <c r="E7" i="38"/>
  <c r="E8" i="38"/>
  <c r="E9" i="38"/>
  <c r="E10" i="38"/>
  <c r="E11" i="38"/>
  <c r="E12" i="38"/>
  <c r="E13" i="38"/>
  <c r="E14" i="38"/>
  <c r="E15" i="38"/>
  <c r="E16" i="38"/>
  <c r="E17" i="38"/>
  <c r="E18" i="38"/>
  <c r="E19" i="38"/>
  <c r="E20" i="38"/>
  <c r="E21" i="38"/>
  <c r="E22" i="38"/>
  <c r="E23" i="38"/>
  <c r="E24" i="38"/>
  <c r="E25" i="38"/>
  <c r="E26" i="38"/>
  <c r="E27" i="38"/>
  <c r="E28" i="38"/>
  <c r="E29" i="38"/>
  <c r="E30" i="38"/>
  <c r="E31" i="38"/>
  <c r="E32" i="38"/>
  <c r="C32" i="38"/>
  <c r="C6" i="38"/>
  <c r="C7" i="38"/>
  <c r="C8" i="38"/>
  <c r="C9" i="38"/>
  <c r="C10" i="38"/>
  <c r="C11" i="38"/>
  <c r="C12" i="38"/>
  <c r="C13" i="38"/>
  <c r="C14" i="38"/>
  <c r="C15" i="38"/>
  <c r="C16" i="38"/>
  <c r="C17" i="38"/>
  <c r="C18" i="38"/>
  <c r="C19" i="38"/>
  <c r="C20" i="38"/>
  <c r="C21" i="38"/>
  <c r="C22" i="38"/>
  <c r="C23" i="38"/>
  <c r="C24" i="38"/>
  <c r="C25" i="38"/>
  <c r="C26" i="38"/>
  <c r="C27" i="38"/>
  <c r="C28" i="38"/>
  <c r="C29" i="38"/>
  <c r="C30" i="38"/>
  <c r="C31" i="38"/>
  <c r="I5" i="38"/>
  <c r="G5" i="38"/>
  <c r="E5" i="38"/>
  <c r="C5" i="38"/>
  <c r="E17" i="6" l="1"/>
  <c r="E16" i="6"/>
  <c r="E15" i="6"/>
  <c r="E14" i="6"/>
  <c r="E13" i="6"/>
  <c r="E12" i="6"/>
  <c r="E17" i="5"/>
  <c r="E16" i="5"/>
  <c r="E15" i="5"/>
  <c r="E14" i="5"/>
  <c r="E12" i="5"/>
  <c r="E13" i="5"/>
</calcChain>
</file>

<file path=xl/sharedStrings.xml><?xml version="1.0" encoding="utf-8"?>
<sst xmlns="http://schemas.openxmlformats.org/spreadsheetml/2006/main" count="1986" uniqueCount="252">
  <si>
    <t>Regione</t>
  </si>
  <si>
    <t>Case che hanno criteri di esclusione</t>
  </si>
  <si>
    <t>Tipo di criterio</t>
  </si>
  <si>
    <t>Disagio psichiatrico</t>
  </si>
  <si>
    <t>Abuso di sostanze e dipendenze</t>
  </si>
  <si>
    <t>Tratta e prostituzione</t>
  </si>
  <si>
    <t>Essere senza fissa dimora</t>
  </si>
  <si>
    <t>Essere agli ultimi mesi di gravidanza</t>
  </si>
  <si>
    <t>Limite status giuridico</t>
  </si>
  <si>
    <t>Altri criteri di esclusione</t>
  </si>
  <si>
    <t>Piemonte</t>
  </si>
  <si>
    <t>Valle D'Aosta</t>
  </si>
  <si>
    <t>Liguria</t>
  </si>
  <si>
    <t>Lombardia</t>
  </si>
  <si>
    <t>Trentino Alto Adige</t>
  </si>
  <si>
    <t>Bolzano-Bozen</t>
  </si>
  <si>
    <t>Trento</t>
  </si>
  <si>
    <t>Veneto</t>
  </si>
  <si>
    <t>Friuli-Venezia Giulia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</si>
  <si>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</si>
  <si>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</si>
  <si>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</si>
  <si>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</si>
  <si>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</si>
  <si>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</si>
  <si>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</si>
  <si>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</si>
  <si>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</si>
  <si>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</si>
  <si>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</si>
  <si>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</si>
  <si>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</si>
  <si>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Nord-ovest</t>
  </si>
  <si>
    <t>Nord-est</t>
  </si>
  <si>
    <t>Centro</t>
  </si>
  <si>
    <t>Sud</t>
  </si>
  <si>
    <t>Isole</t>
  </si>
  <si>
    <t>Italia</t>
  </si>
  <si>
    <r>
      <rPr>
        <i/>
        <sz val="7"/>
        <color rgb="FF000000"/>
        <rFont val="Arial"/>
        <family val="2"/>
      </rPr>
      <t>Fonte</t>
    </r>
    <r>
      <rPr>
        <sz val="7"/>
        <color rgb="FF000000"/>
        <rFont val="Arial"/>
        <family val="2"/>
      </rPr>
      <t>: Istat</t>
    </r>
  </si>
  <si>
    <t xml:space="preserve">Limiti di età nell'accoglienza dei figli </t>
  </si>
  <si>
    <t>Limiti di genere nell'accoglienza dei figli</t>
  </si>
  <si>
    <t>Altro criterio</t>
  </si>
  <si>
    <t>Ripartizione geografica</t>
  </si>
  <si>
    <t>Esistenza periodo massimo di permanenza</t>
  </si>
  <si>
    <t>Totale</t>
  </si>
  <si>
    <t>Sì</t>
  </si>
  <si>
    <t>No</t>
  </si>
  <si>
    <t>Valori assoluti</t>
  </si>
  <si>
    <t>Valori percentuali</t>
  </si>
  <si>
    <t xml:space="preserve">Tipologia di rapporto con altre strutture residenziali </t>
  </si>
  <si>
    <t>Esiste un rappporto indiretto</t>
  </si>
  <si>
    <t>Nessun rapporto</t>
  </si>
  <si>
    <t>Non indicato</t>
  </si>
  <si>
    <t>Territorio competenza</t>
  </si>
  <si>
    <t>Misure contro le barriere architettoniche</t>
  </si>
  <si>
    <t xml:space="preserve">Misure per garantire la sicurezza </t>
  </si>
  <si>
    <t>Segretezza dell'indirizzo</t>
  </si>
  <si>
    <t>Linea telefonica diretta con le forze di polizia</t>
  </si>
  <si>
    <t>Servizio di portineria</t>
  </si>
  <si>
    <t>Servizio di sorveglianza notturna</t>
  </si>
  <si>
    <t>Servizio di allarme</t>
  </si>
  <si>
    <t>Altri servizi per la sicurezza</t>
  </si>
  <si>
    <t>Non sono previsti servizi per la sicurezza</t>
  </si>
  <si>
    <t>Valori per 100 case della stessa regione</t>
  </si>
  <si>
    <t>Anno di apertura</t>
  </si>
  <si>
    <t>Prima del 2010</t>
  </si>
  <si>
    <t>2010-2013</t>
  </si>
  <si>
    <t>2014-2017</t>
  </si>
  <si>
    <t>Caratteristiche</t>
  </si>
  <si>
    <t>Reperebilità telefonica H24</t>
  </si>
  <si>
    <t>Linea telefonica per gli operatrori della rete</t>
  </si>
  <si>
    <t xml:space="preserve">Locali ove svolgere colloqui e consulenze nel rispetto della privacy </t>
  </si>
  <si>
    <t>Carta dei servizi</t>
  </si>
  <si>
    <t>Regolamento interno</t>
  </si>
  <si>
    <r>
      <rPr>
        <i/>
        <sz val="7"/>
        <color rgb="FF000000"/>
        <rFont val="Arial"/>
        <family val="2"/>
      </rPr>
      <t>Font</t>
    </r>
    <r>
      <rPr>
        <sz val="7"/>
        <color rgb="FF000000"/>
        <rFont val="Arial"/>
        <family val="2"/>
      </rPr>
      <t>e: Istat</t>
    </r>
  </si>
  <si>
    <t>Case rifugio che realizzano attività di supervisione</t>
  </si>
  <si>
    <t>Frequenza dell'attività di supervisione</t>
  </si>
  <si>
    <t>Settimanale</t>
  </si>
  <si>
    <t>Mensile</t>
  </si>
  <si>
    <t>Trimestrale</t>
  </si>
  <si>
    <t>Semestrale/ Annuale</t>
  </si>
  <si>
    <r>
      <t xml:space="preserve">Tavola  - Case rifugio per presenza di criteri di esclusione dall’accoglienza delle ospiti, tipo di criterio  e regione. Anno 2018. </t>
    </r>
    <r>
      <rPr>
        <i/>
        <sz val="9"/>
        <color rgb="FF000000"/>
        <rFont val="Arial"/>
        <family val="2"/>
      </rPr>
      <t>Valori percentuali</t>
    </r>
  </si>
  <si>
    <r>
      <t xml:space="preserve">Tavola  - Case rifugio per presenza di un periodo di permanenza massimo e ripartizione geografica. Anno 2018. </t>
    </r>
    <r>
      <rPr>
        <i/>
        <sz val="9"/>
        <color rgb="FF000000"/>
        <rFont val="Arial"/>
        <family val="2"/>
      </rPr>
      <t>Valori assoluti e valori percentuali</t>
    </r>
  </si>
  <si>
    <r>
      <t xml:space="preserve">Tavola  - Case rifugio per territorio di competenza e ripartizione geografica. Anno 2018. </t>
    </r>
    <r>
      <rPr>
        <i/>
        <sz val="9"/>
        <color rgb="FF000000"/>
        <rFont val="Arial"/>
        <family val="2"/>
      </rPr>
      <t xml:space="preserve">Valori assoluti e valori percentuali </t>
    </r>
  </si>
  <si>
    <r>
      <t>Tavola  - Case rifugio per presenze di misure contro le barriere architettoniche e ripartizione geografica. Anno 2018.</t>
    </r>
    <r>
      <rPr>
        <i/>
        <sz val="9"/>
        <color rgb="FF000000"/>
        <rFont val="Arial"/>
        <family val="2"/>
      </rPr>
      <t xml:space="preserve"> Valori assoluti e valori percentuali</t>
    </r>
  </si>
  <si>
    <r>
      <t xml:space="preserve">Tavola  - Case rifugio per presenze di misure per garantire la sicurezza delle donne in caso di incursioni e assalti da parte degli autori della violenza e ripartizione geografica. Anno 2018. </t>
    </r>
    <r>
      <rPr>
        <i/>
        <sz val="9"/>
        <color rgb="FF000000"/>
        <rFont val="Arial"/>
        <family val="2"/>
      </rPr>
      <t>Valori assoluti e valori per 100 case della stessa regione</t>
    </r>
  </si>
  <si>
    <r>
      <t xml:space="preserve">Tavola - Case rifugio per presenza di alcune caratteristiche sul funzionamento e regione. Anno 2018. </t>
    </r>
    <r>
      <rPr>
        <i/>
        <sz val="9"/>
        <color rgb="FF000000"/>
        <rFont val="Arial"/>
        <family val="2"/>
      </rPr>
      <t>Valori assoluti</t>
    </r>
  </si>
  <si>
    <r>
      <t xml:space="preserve">Tavola  - Case rifugio per presenza di alcune caratteristiche sul funzionamento e regione. Anno 2018. </t>
    </r>
    <r>
      <rPr>
        <i/>
        <sz val="9"/>
        <color rgb="FF000000"/>
        <rFont val="Arial"/>
        <family val="2"/>
      </rPr>
      <t>Valori per 100 case della stessa regione</t>
    </r>
  </si>
  <si>
    <r>
      <t>Tavola  - Case rifugio per realizzazione dell’attività di supervisione*, frequenza dell'attività e ripartizione geografica. Anno 2018.</t>
    </r>
    <r>
      <rPr>
        <i/>
        <sz val="9"/>
        <color rgb="FF000000"/>
        <rFont val="Arial"/>
        <family val="2"/>
      </rPr>
      <t xml:space="preserve"> Valori assoluti e percentuali</t>
    </r>
  </si>
  <si>
    <t>* Per attività di supervisione si intende l’attività che si svolge su due livelli: livello tecnico - programmazione, verifica e valutazione delle attività realizzate dalla Casa in conformità agli obiettivi previsti; livello relazionale - analisi ed elaborazione delle dinamiche relazionali interne all'equipe e nella relazione con le donne</t>
  </si>
  <si>
    <r>
      <t xml:space="preserve">Tavola  - Case rifugio per anno di apertura e regione. Anno 2018. </t>
    </r>
    <r>
      <rPr>
        <i/>
        <sz val="9"/>
        <color rgb="FF000000"/>
        <rFont val="Arial"/>
        <family val="2"/>
      </rPr>
      <t>Valori assoluti e valori percentuali</t>
    </r>
  </si>
  <si>
    <r>
      <t>Tavola - Case rifugio per presenza di criteri di esclusione dall’accoglienza delle ospiti, tipo di criterio e regione. Anno 2018.</t>
    </r>
    <r>
      <rPr>
        <i/>
        <sz val="9"/>
        <color rgb="FF000000"/>
        <rFont val="Arial"/>
        <family val="2"/>
      </rPr>
      <t xml:space="preserve"> Valori assoluti</t>
    </r>
  </si>
  <si>
    <t>.</t>
  </si>
  <si>
    <t xml:space="preserve">Comunale / Intercomunale </t>
  </si>
  <si>
    <t xml:space="preserve"> Regionale / Interregionale</t>
  </si>
  <si>
    <t xml:space="preserve">Provinciale  / Interprovinciale </t>
  </si>
  <si>
    <r>
      <t xml:space="preserve">Tav.  - Case rifugio per tipologia di rapporto con altre strutture residenziali di accoglienza e ripartizione geografica. Anno 2018. </t>
    </r>
    <r>
      <rPr>
        <i/>
        <sz val="9"/>
        <color rgb="FF000000"/>
        <rFont val="Arial"/>
        <family val="2"/>
      </rPr>
      <t>Valori assoluti e percentuali</t>
    </r>
  </si>
  <si>
    <t>Sì, prorogabile</t>
  </si>
  <si>
    <t>Sì, non prorogabile</t>
  </si>
  <si>
    <t>Esiste un rapporto diretto</t>
  </si>
  <si>
    <r>
      <t xml:space="preserve">Tavola  - Case rifugio per presenza di criteri di esclusione dall’accoglienza dei figli delle ospiti, tipo di criterio e regione. Anno 2018. </t>
    </r>
    <r>
      <rPr>
        <i/>
        <sz val="9"/>
        <color rgb="FF000000"/>
        <rFont val="Arial"/>
        <family val="2"/>
      </rPr>
      <t>Valori assoluti e percentuali</t>
    </r>
  </si>
  <si>
    <t>100.0</t>
  </si>
  <si>
    <t>100.1</t>
  </si>
  <si>
    <t>100.2</t>
  </si>
  <si>
    <r>
      <t xml:space="preserve">Tavola 1 - Donne ospitate dalle case rifugio per ripartizione geografica. Anno 2018. </t>
    </r>
    <r>
      <rPr>
        <i/>
        <sz val="9"/>
        <color rgb="FF000000"/>
        <rFont val="Arial"/>
        <family val="2"/>
      </rPr>
      <t>Valori assoluti.</t>
    </r>
  </si>
  <si>
    <t>Totale donne che sono state ospitate dalla casa</t>
  </si>
  <si>
    <t>di cui Presenti a inizio anno</t>
  </si>
  <si>
    <t>di cui Accolte durante l'anno</t>
  </si>
  <si>
    <t>Uscite durante l'anno</t>
  </si>
  <si>
    <t>Presenti a fine anno</t>
  </si>
  <si>
    <t>Nord Ovest</t>
  </si>
  <si>
    <t>Nord Est</t>
  </si>
  <si>
    <t>Fonte: Istat</t>
  </si>
  <si>
    <r>
      <t xml:space="preserve">Tavola 3a  - Case rifugio per tipologia di servizi offerti (oltre al servizio di protezione ed ospitalità) dalla casa rifugio (direttamente, dal centro antiviolenza di riferimento, da entrambi). Anno 2018. </t>
    </r>
    <r>
      <rPr>
        <i/>
        <sz val="9"/>
        <color rgb="FF000000"/>
        <rFont val="Arial"/>
        <family val="2"/>
      </rPr>
      <t>Valori assoluti e valori percentuali sul totale delle case rifugio.</t>
    </r>
  </si>
  <si>
    <t>Servizi offerti</t>
  </si>
  <si>
    <t>Supporto e consulenza psicologica alla donna</t>
  </si>
  <si>
    <t>Supporto e consulenza psicologica ai minori</t>
  </si>
  <si>
    <t>Supporto e consulenza legale</t>
  </si>
  <si>
    <t>Servizi educativi ai minori</t>
  </si>
  <si>
    <t>Sostegno scolastico ai minori</t>
  </si>
  <si>
    <t>Orientamento lavorativo</t>
  </si>
  <si>
    <t>Orientamento all'autonomia abitativa</t>
  </si>
  <si>
    <t>Mediazione linguistico-culturale</t>
  </si>
  <si>
    <t>Sostegno alla genitorialità</t>
  </si>
  <si>
    <t>Piano di sicurezza individuale sulla base di valutazione del rischio</t>
  </si>
  <si>
    <t>Organizzazione di laboratori artigianali e ricreativi</t>
  </si>
  <si>
    <t>Corsi di italiano</t>
  </si>
  <si>
    <t>Altro</t>
  </si>
  <si>
    <r>
      <t xml:space="preserve">Case rifugio per regione e progettazione del percorso di uscita dalla violenza. Anno 2018 </t>
    </r>
    <r>
      <rPr>
        <i/>
        <sz val="9"/>
        <color indexed="8"/>
        <rFont val="Arial"/>
        <family val="2"/>
      </rPr>
      <t>(valori percentuali)</t>
    </r>
  </si>
  <si>
    <t>Territorio di competenza della rete territoriale antiviolenza</t>
  </si>
  <si>
    <t>Sì, per tutte le ospiti</t>
  </si>
  <si>
    <t>Sì, solo per alcune ospiti</t>
  </si>
  <si>
    <t>-</t>
  </si>
  <si>
    <r>
      <t xml:space="preserve">Tavola  - Case rifugio per ripartizione geografica e richieste di mediazione familiare. Anno 2018. </t>
    </r>
    <r>
      <rPr>
        <i/>
        <sz val="9"/>
        <color rgb="FF000000"/>
        <rFont val="Arial"/>
        <family val="2"/>
      </rPr>
      <t>Valori percentuali.</t>
    </r>
  </si>
  <si>
    <r>
      <t xml:space="preserve">Case rifugio per regione e offerta di altri beni/servizi. Anno 2018 </t>
    </r>
    <r>
      <rPr>
        <i/>
        <sz val="9"/>
        <color indexed="8"/>
        <rFont val="Arial"/>
        <family val="2"/>
      </rPr>
      <t>(valori percentuali)</t>
    </r>
  </si>
  <si>
    <t>Tipologia di beni/servizi offerti</t>
  </si>
  <si>
    <t>Beni per la cura della persona</t>
  </si>
  <si>
    <t>Vestiario</t>
  </si>
  <si>
    <t>Piccole somme per spese individuali</t>
  </si>
  <si>
    <t>Cellulare o ricarica</t>
  </si>
  <si>
    <r>
      <t>Tavola  -Donne ospitate dalle case rifugio per soggetto che l’ha segnalata e ripartizione geografica. Anno 2018.</t>
    </r>
    <r>
      <rPr>
        <i/>
        <sz val="9"/>
        <color rgb="FF000000"/>
        <rFont val="Arial"/>
        <family val="2"/>
      </rPr>
      <t xml:space="preserve"> Valori assoluti e valori percentuali.</t>
    </r>
  </si>
  <si>
    <t>Soggetto che ha segnalato la donna</t>
  </si>
  <si>
    <t>Centri antiviolenza</t>
  </si>
  <si>
    <t>Servizi sociali territoriali</t>
  </si>
  <si>
    <t>Forze dell'ordine</t>
  </si>
  <si>
    <t>Pronto soccorso</t>
  </si>
  <si>
    <t>Altra struttura residenziale</t>
  </si>
  <si>
    <t>Segnalazione di soggetti privati</t>
  </si>
  <si>
    <t>La vittima si è presentata direttamente</t>
  </si>
  <si>
    <t>La vittima si è presentata per altri canali</t>
  </si>
  <si>
    <r>
      <t>Tavola  - Donne ospitate dalle case rifugio per motivo di uscita e ripartizione geografica. Anno 2018.</t>
    </r>
    <r>
      <rPr>
        <i/>
        <sz val="9"/>
        <color rgb="FF000000"/>
        <rFont val="Arial"/>
        <family val="2"/>
      </rPr>
      <t xml:space="preserve"> Valori percentuali.</t>
    </r>
  </si>
  <si>
    <t>Motivo di uscita</t>
  </si>
  <si>
    <t>Conclusione percorso ospitalità</t>
  </si>
  <si>
    <t>Conclusione percorso uscita violenza</t>
  </si>
  <si>
    <t>Abbandono</t>
  </si>
  <si>
    <t>Ritorno dal maltrattante</t>
  </si>
  <si>
    <r>
      <t>Tavola  - Donne uscite dalle case rifugio per destinazione e ripartizione geografica. Anno 2018.</t>
    </r>
    <r>
      <rPr>
        <i/>
        <sz val="9"/>
        <color rgb="FF000000"/>
        <rFont val="Arial"/>
        <family val="2"/>
      </rPr>
      <t xml:space="preserve"> Valori percentuali.</t>
    </r>
  </si>
  <si>
    <t>Destinazione</t>
  </si>
  <si>
    <t>Autonomia abitativa presso abitazione propria o di familiari, parenti, amici</t>
  </si>
  <si>
    <t>Invio ad altra struttura protetta</t>
  </si>
  <si>
    <t>Invio ad altra casa rifugio</t>
  </si>
  <si>
    <t>Autonomia abitativa messa  adisposizione dal centro antiviolenza o rete</t>
  </si>
  <si>
    <t>Ente locale  insieme a Soggetto privato</t>
  </si>
  <si>
    <t>Soggetto privato</t>
  </si>
  <si>
    <t>Ente locale</t>
  </si>
  <si>
    <t>Tipo Ente promotore</t>
  </si>
  <si>
    <r>
      <t xml:space="preserve">Casa rifugio per tipologia dell'Ente promotore e regione. Anno 2018. </t>
    </r>
    <r>
      <rPr>
        <i/>
        <sz val="9"/>
        <color rgb="FF000000"/>
        <rFont val="Arial"/>
        <family val="2"/>
      </rPr>
      <t>Valori percentuali.</t>
    </r>
  </si>
  <si>
    <t>Esclusivamente violenza</t>
  </si>
  <si>
    <t>Anche violenza</t>
  </si>
  <si>
    <t>Mission principale dell''ente promotore privato</t>
  </si>
  <si>
    <r>
      <rPr>
        <b/>
        <sz val="9"/>
        <color rgb="FF000000"/>
        <rFont val="Arial"/>
        <family val="2"/>
      </rPr>
      <t>Casa rifugio che hanno come Ente promotore un soggetto privato per occupazione prevalente dell'Ente e regione. Anno 2018.</t>
    </r>
    <r>
      <rPr>
        <sz val="9"/>
        <color rgb="FF000000"/>
        <rFont val="Arial"/>
        <family val="2"/>
      </rPr>
      <t xml:space="preserve"> </t>
    </r>
    <r>
      <rPr>
        <i/>
        <sz val="9"/>
        <color rgb="FF000000"/>
        <rFont val="Arial"/>
        <family val="2"/>
      </rPr>
      <t>Valori percentuali.</t>
    </r>
  </si>
  <si>
    <t>Più di 13 anni</t>
  </si>
  <si>
    <t>Da 9 a 12 anni</t>
  </si>
  <si>
    <t>Da 5 a 8 anni</t>
  </si>
  <si>
    <t>Da 1 a 4 anni</t>
  </si>
  <si>
    <t>Anni esperienza promotore</t>
  </si>
  <si>
    <t>Gestito da altro Ente</t>
  </si>
  <si>
    <t>Gestione mista</t>
  </si>
  <si>
    <t>Gestione diretta</t>
  </si>
  <si>
    <t>Tipo di gestione</t>
  </si>
  <si>
    <r>
      <t xml:space="preserve">Casa rifugio per tipologia di gestione del centro e regione. Anno 2018. </t>
    </r>
    <r>
      <rPr>
        <i/>
        <sz val="9"/>
        <color rgb="FF000000"/>
        <rFont val="Arial"/>
        <family val="2"/>
      </rPr>
      <t>Valori percentuali.</t>
    </r>
  </si>
  <si>
    <r>
      <t xml:space="preserve">Casa rifugio per tipologia dell'Ente gestore e regione. Anno 2018. </t>
    </r>
    <r>
      <rPr>
        <i/>
        <sz val="9"/>
        <color rgb="FF000000"/>
        <rFont val="Arial"/>
        <family val="2"/>
      </rPr>
      <t>Valori percentuali.</t>
    </r>
  </si>
  <si>
    <t>Mission principale dell'ente gestore privato</t>
  </si>
  <si>
    <r>
      <rPr>
        <b/>
        <sz val="9"/>
        <color rgb="FF000000"/>
        <rFont val="Arial"/>
        <family val="2"/>
      </rPr>
      <t>Casa rifugio che hanno come Ente gestore un soggetto privato per occupazione prevalente dell'Ente e regione. Anno 2018.</t>
    </r>
    <r>
      <rPr>
        <sz val="9"/>
        <color rgb="FF000000"/>
        <rFont val="Arial"/>
        <family val="2"/>
      </rPr>
      <t xml:space="preserve"> </t>
    </r>
    <r>
      <rPr>
        <i/>
        <sz val="9"/>
        <color rgb="FF000000"/>
        <rFont val="Arial"/>
        <family val="2"/>
      </rPr>
      <t>Valori percentuali.</t>
    </r>
  </si>
  <si>
    <t>Promotore pubblico-Gestore pubblico</t>
  </si>
  <si>
    <t>Promotore pubblico-Gestore privato</t>
  </si>
  <si>
    <t>Promotore privato - Gestore privato</t>
  </si>
  <si>
    <t>Tipologia promotore-gestore</t>
  </si>
  <si>
    <r>
      <t xml:space="preserve">Casa rifugio gestiti da altro Ente rispetto a quello promotore per tipologie di Ente promotore e di Ente gestore  e regione. Anno 2018. </t>
    </r>
    <r>
      <rPr>
        <i/>
        <sz val="9"/>
        <color rgb="FF000000"/>
        <rFont val="Arial"/>
        <family val="2"/>
      </rPr>
      <t>Valori percentuali.</t>
    </r>
  </si>
  <si>
    <t>Locali a titolo gratuito</t>
  </si>
  <si>
    <t>Locali in affitto</t>
  </si>
  <si>
    <t>Locali di proprietà</t>
  </si>
  <si>
    <t>Proprietà dei locali</t>
  </si>
  <si>
    <r>
      <t xml:space="preserve">Casa rifugio per proprietà dei locali e regione. Anno 2018. </t>
    </r>
    <r>
      <rPr>
        <i/>
        <sz val="9"/>
        <color rgb="FF000000"/>
        <rFont val="Arial"/>
        <family val="2"/>
      </rPr>
      <t>Valori percentuali.</t>
    </r>
  </si>
  <si>
    <t>Si</t>
  </si>
  <si>
    <t>Stessa ubicazione del CAV</t>
  </si>
  <si>
    <r>
      <t xml:space="preserve">Casa rifugio che hanno la stessa ubicazione del centro antiviolenza per regione. Anno 2018. </t>
    </r>
    <r>
      <rPr>
        <i/>
        <sz val="9"/>
        <color rgb="FF000000"/>
        <rFont val="Arial"/>
        <family val="2"/>
      </rPr>
      <t>Valori percentuali.</t>
    </r>
  </si>
  <si>
    <t>4+</t>
  </si>
  <si>
    <t>N° Cav di riferimento</t>
  </si>
  <si>
    <t>Tipo finanziamento</t>
  </si>
  <si>
    <t>Solo pubblici</t>
  </si>
  <si>
    <t>Solo privati</t>
  </si>
  <si>
    <t>Sia pubblici sia privati</t>
  </si>
  <si>
    <t>Né pubblici, né privati</t>
  </si>
  <si>
    <t>V.A</t>
  </si>
  <si>
    <t>V.P.</t>
  </si>
  <si>
    <t>Ammontari</t>
  </si>
  <si>
    <t>Importi di competenza da fonte pubblica</t>
  </si>
  <si>
    <t>Importi da fonte privata</t>
  </si>
  <si>
    <t>Finanziamenti pubblici utilizzati</t>
  </si>
  <si>
    <t>Importi spesi</t>
  </si>
  <si>
    <t>fino a €10.000</t>
  </si>
  <si>
    <t>da €10.001 a €25.000</t>
  </si>
  <si>
    <t>da €25.001 a €50.000</t>
  </si>
  <si>
    <t>da €50.001 a €75.000</t>
  </si>
  <si>
    <t>da €75.001 a €100.000</t>
  </si>
  <si>
    <t>oltre €100.000</t>
  </si>
  <si>
    <t>ND</t>
  </si>
  <si>
    <t xml:space="preserve">oltre €100.000 </t>
  </si>
  <si>
    <t>Non so</t>
  </si>
  <si>
    <t>Finanziamenti Dipartimento Pari Opportunità</t>
  </si>
  <si>
    <t>V.P</t>
  </si>
  <si>
    <r>
      <t>Case rifugio per classi di ammontare di finanziamento e tipologia. Anno 2018, per 100 centr</t>
    </r>
    <r>
      <rPr>
        <b/>
        <i/>
        <sz val="9"/>
        <color theme="1"/>
        <rFont val="Arial"/>
        <family val="2"/>
      </rPr>
      <t>i (Valori percentuali)</t>
    </r>
  </si>
  <si>
    <r>
      <t>Case rifugio per presenza di finanziamenti specifici dal Dipartimento Pari Opportunità. Anno 2018</t>
    </r>
    <r>
      <rPr>
        <b/>
        <i/>
        <sz val="9"/>
        <color theme="1"/>
        <rFont val="Arial"/>
        <family val="2"/>
      </rPr>
      <t xml:space="preserve"> (Valori assoluti e valori percentuali)</t>
    </r>
  </si>
  <si>
    <r>
      <t xml:space="preserve">Case rifugio per finanziamenti pubblici per cassa, per classi di ammontari e regione. Anno 2018 </t>
    </r>
    <r>
      <rPr>
        <b/>
        <i/>
        <sz val="9"/>
        <color theme="1"/>
        <rFont val="Arial"/>
        <family val="2"/>
      </rPr>
      <t>(Valori percentuali)</t>
    </r>
  </si>
  <si>
    <t>Case rifugio per  tipo di finanziamento regione. Anno 2018 (Valori assoluti e valori percentuali)</t>
  </si>
  <si>
    <r>
      <t xml:space="preserve">Case rifugio per finanziamenti pubblici utilizzati, per classi di ammontari  e regione. Anno 2018 </t>
    </r>
    <r>
      <rPr>
        <b/>
        <i/>
        <sz val="9"/>
        <color theme="1"/>
        <rFont val="Arial"/>
        <family val="2"/>
      </rPr>
      <t>(Valori percentuali)</t>
    </r>
  </si>
  <si>
    <r>
      <t xml:space="preserve">Case rifugio per finanziamenti pubblici per competenza, per classi di ammontari e regione. Anno 2018 </t>
    </r>
    <r>
      <rPr>
        <b/>
        <i/>
        <sz val="9"/>
        <color theme="1"/>
        <rFont val="Arial"/>
        <family val="2"/>
      </rPr>
      <t>(Valori percentuali)</t>
    </r>
  </si>
  <si>
    <r>
      <t xml:space="preserve">Case rifugio per finanziamenti spesi, per classi di ammontari  e regione. Anno 2018 </t>
    </r>
    <r>
      <rPr>
        <b/>
        <i/>
        <sz val="9"/>
        <color theme="1"/>
        <rFont val="Arial"/>
        <family val="2"/>
      </rPr>
      <t>(Valori percentuali)</t>
    </r>
  </si>
  <si>
    <t>Finanziamenti spesi</t>
  </si>
  <si>
    <t>Numero totale di persone impegnate nel centro</t>
  </si>
  <si>
    <t>Numero di persone impegnate esclusivamente in forma volontaria</t>
  </si>
  <si>
    <t>% di persone impegnate esclusivamente in forma volontaria</t>
  </si>
  <si>
    <r>
      <t xml:space="preserve">Personale delle Case Rigugio per tipo di contratto. Anno 2018. </t>
    </r>
    <r>
      <rPr>
        <i/>
        <sz val="9"/>
        <color theme="1"/>
        <rFont val="Arial"/>
        <family val="2"/>
      </rPr>
      <t>Valori assoluti e percentuali.</t>
    </r>
  </si>
  <si>
    <t>Nuove assunzioni nell'anno</t>
  </si>
  <si>
    <r>
      <t xml:space="preserve">Case Rifugio per formazione  del personale e  regione . Anno 2018. </t>
    </r>
    <r>
      <rPr>
        <i/>
        <sz val="9"/>
        <color theme="1"/>
        <rFont val="Arial"/>
        <family val="2"/>
      </rPr>
      <t>Valori percentuali</t>
    </r>
  </si>
  <si>
    <t>Formazione obbligatoria</t>
  </si>
  <si>
    <t>Sì, è stata effettuata una volta nell'anno</t>
  </si>
  <si>
    <t>Sì, è stata effettuata semestralmente</t>
  </si>
  <si>
    <t>Sì, è stata effettuata trimestralmente</t>
  </si>
  <si>
    <t>Sì, è stata effettuata mensilmente</t>
  </si>
  <si>
    <t>Si, è stata effettuata più volte al mese</t>
  </si>
  <si>
    <t xml:space="preserve">No </t>
  </si>
  <si>
    <t>Valle d'Aosta</t>
  </si>
  <si>
    <t>Tipo di criterio (a)</t>
  </si>
  <si>
    <t>(a) sono possibili più risposte</t>
  </si>
  <si>
    <t>Sì erogato dalla Casa Rifugio/CAV riferimento</t>
  </si>
  <si>
    <t>Sì erogato da altro CAV/altro servizio</t>
  </si>
  <si>
    <t>Protezione e ospitalità in urgenza</t>
  </si>
  <si>
    <t>Orientamento e accompagnamento ad altri servizi</t>
  </si>
  <si>
    <t>Classi di ammontari</t>
  </si>
  <si>
    <t>Classi di ammontare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</si>
</sst>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_-* #,##0.0\ _€_-;\-* #,##0.0\ _€_-;_-* &quot;-&quot;??\ _€_-;_-@_-"/>
    <numFmt numFmtId="167" formatCode="#,##0.0"/>
  </numFmts>
  <fonts count="3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i/>
      <sz val="7"/>
      <color rgb="FF000000"/>
      <name val="Arial"/>
      <family val="2"/>
    </font>
    <font>
      <sz val="11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7"/>
      <color rgb="FF000000"/>
      <name val="Arial"/>
      <family val="2"/>
    </font>
    <font>
      <b/>
      <sz val="9"/>
      <color indexed="8"/>
      <name val="Arial"/>
      <family val="2"/>
    </font>
    <font>
      <i/>
      <sz val="9"/>
      <color indexed="8"/>
      <name val="Arial"/>
      <family val="2"/>
    </font>
    <font>
      <sz val="7"/>
      <color indexed="8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sz val="7"/>
      <color indexed="8"/>
      <name val="Arial"/>
      <family val="2"/>
    </font>
    <font>
      <i/>
      <sz val="7"/>
      <color indexed="8"/>
      <name val="Arial"/>
      <family val="2"/>
    </font>
    <font>
      <sz val="10"/>
      <color rgb="FF000000"/>
      <name val="Arial"/>
      <family val="2"/>
    </font>
    <font>
      <i/>
      <sz val="7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rgb="FF000000"/>
      <name val="Arial"/>
      <family val="2"/>
    </font>
    <font>
      <b/>
      <i/>
      <sz val="7"/>
      <color theme="1"/>
      <name val="Arial"/>
      <family val="2"/>
    </font>
    <font>
      <b/>
      <sz val="7"/>
      <name val="Arial"/>
      <family val="2"/>
    </font>
    <font>
      <b/>
      <i/>
      <sz val="9"/>
      <color theme="1"/>
      <name val="Arial"/>
      <family val="2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7"/>
      <color indexed="8"/>
      <name val="Arial"/>
      <family val="2"/>
    </font>
    <font>
      <b/>
      <i/>
      <sz val="11"/>
      <color theme="1"/>
      <name val="Calibri"/>
      <family val="2"/>
      <scheme val="minor"/>
    </font>
    <font>
      <i/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AFBFE"/>
        <bgColor rgb="FF000000"/>
      </patternFill>
    </fill>
    <fill>
      <patternFill patternType="solid">
        <fgColor rgb="FFFAFBFE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C0C0C0"/>
      </left>
      <right/>
      <top style="thin">
        <color indexed="64"/>
      </top>
      <bottom/>
      <diagonal/>
    </border>
    <border>
      <left style="medium">
        <color rgb="FFC0C0C0"/>
      </left>
      <right/>
      <top/>
      <bottom style="thin">
        <color indexed="64"/>
      </bottom>
      <diagonal/>
    </border>
    <border>
      <left style="medium">
        <color rgb="FFC0C0C0"/>
      </left>
      <right/>
      <top style="thin">
        <color indexed="64"/>
      </top>
      <bottom style="thin">
        <color indexed="64"/>
      </bottom>
      <diagonal/>
    </border>
    <border>
      <left style="medium">
        <color rgb="FFC1C1C1"/>
      </left>
      <right/>
      <top/>
      <bottom/>
      <diagonal/>
    </border>
    <border>
      <left style="medium">
        <color rgb="FFC1C1C1"/>
      </left>
      <right/>
      <top/>
      <bottom style="thin">
        <color indexed="64"/>
      </bottom>
      <diagonal/>
    </border>
    <border>
      <left style="medium">
        <color rgb="FFC1C1C1"/>
      </left>
      <right/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57">
    <xf numFmtId="0" fontId="0" fillId="0" borderId="0" xfId="0"/>
    <xf numFmtId="0" fontId="1" fillId="0" borderId="0" xfId="0" applyFont="1" applyFill="1" applyBorder="1" applyAlignment="1">
      <alignment vertical="top"/>
    </xf>
    <xf numFmtId="0" fontId="0" fillId="0" borderId="0" xfId="0" applyFill="1"/>
    <xf numFmtId="0" fontId="3" fillId="0" borderId="2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righ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left" vertical="top"/>
    </xf>
    <xf numFmtId="0" fontId="6" fillId="0" borderId="0" xfId="0" applyFont="1" applyFill="1" applyAlignment="1">
      <alignment vertical="top"/>
    </xf>
    <xf numFmtId="0" fontId="3" fillId="0" borderId="3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 wrapText="1"/>
    </xf>
    <xf numFmtId="165" fontId="4" fillId="0" borderId="0" xfId="0" applyNumberFormat="1" applyFont="1" applyFill="1" applyBorder="1" applyAlignment="1">
      <alignment horizontal="right" vertical="top" wrapText="1"/>
    </xf>
    <xf numFmtId="165" fontId="5" fillId="0" borderId="0" xfId="0" applyNumberFormat="1" applyFont="1" applyFill="1" applyBorder="1" applyAlignment="1">
      <alignment horizontal="right" vertical="top" wrapText="1"/>
    </xf>
    <xf numFmtId="165" fontId="3" fillId="0" borderId="0" xfId="0" applyNumberFormat="1" applyFont="1" applyFill="1" applyBorder="1" applyAlignment="1">
      <alignment horizontal="right" vertical="top" wrapText="1"/>
    </xf>
    <xf numFmtId="0" fontId="1" fillId="0" borderId="3" xfId="0" applyFont="1" applyFill="1" applyBorder="1" applyAlignment="1">
      <alignment vertical="top"/>
    </xf>
    <xf numFmtId="165" fontId="3" fillId="0" borderId="4" xfId="0" applyNumberFormat="1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0" fillId="0" borderId="0" xfId="0" applyBorder="1"/>
    <xf numFmtId="0" fontId="0" fillId="0" borderId="1" xfId="0" applyBorder="1"/>
    <xf numFmtId="0" fontId="3" fillId="0" borderId="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right" vertical="top"/>
    </xf>
    <xf numFmtId="0" fontId="3" fillId="0" borderId="4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0" xfId="0" applyFont="1"/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2" fontId="3" fillId="0" borderId="0" xfId="0" applyNumberFormat="1" applyFont="1" applyFill="1" applyBorder="1" applyAlignment="1">
      <alignment horizontal="right" vertical="top" wrapText="1"/>
    </xf>
    <xf numFmtId="2" fontId="4" fillId="0" borderId="0" xfId="0" applyNumberFormat="1" applyFont="1" applyFill="1" applyBorder="1" applyAlignment="1">
      <alignment horizontal="right" vertical="top" wrapText="1"/>
    </xf>
    <xf numFmtId="2" fontId="5" fillId="0" borderId="0" xfId="0" applyNumberFormat="1" applyFont="1" applyFill="1" applyBorder="1" applyAlignment="1">
      <alignment horizontal="right" vertical="top" wrapText="1"/>
    </xf>
    <xf numFmtId="166" fontId="4" fillId="0" borderId="0" xfId="1" applyNumberFormat="1" applyFont="1" applyFill="1" applyBorder="1" applyAlignment="1">
      <alignment horizontal="right" vertical="top" wrapText="1"/>
    </xf>
    <xf numFmtId="0" fontId="0" fillId="3" borderId="1" xfId="0" applyFill="1" applyBorder="1"/>
    <xf numFmtId="0" fontId="0" fillId="3" borderId="3" xfId="0" applyFill="1" applyBorder="1"/>
    <xf numFmtId="0" fontId="1" fillId="2" borderId="3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top" wrapText="1"/>
    </xf>
    <xf numFmtId="3" fontId="4" fillId="0" borderId="0" xfId="0" applyNumberFormat="1" applyFont="1" applyFill="1" applyBorder="1" applyAlignment="1">
      <alignment horizontal="right" vertical="top" wrapText="1"/>
    </xf>
    <xf numFmtId="3" fontId="5" fillId="0" borderId="0" xfId="0" applyNumberFormat="1" applyFont="1" applyFill="1" applyBorder="1" applyAlignment="1">
      <alignment horizontal="right" vertical="top" wrapText="1"/>
    </xf>
    <xf numFmtId="3" fontId="3" fillId="0" borderId="4" xfId="0" applyNumberFormat="1" applyFont="1" applyFill="1" applyBorder="1" applyAlignment="1">
      <alignment horizontal="right" vertical="top" wrapText="1"/>
    </xf>
    <xf numFmtId="3" fontId="9" fillId="0" borderId="4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165" fontId="4" fillId="0" borderId="0" xfId="0" applyNumberFormat="1" applyFont="1" applyFill="1" applyBorder="1" applyAlignment="1">
      <alignment vertical="top" wrapText="1"/>
    </xf>
    <xf numFmtId="0" fontId="10" fillId="0" borderId="3" xfId="0" applyFont="1" applyFill="1" applyBorder="1" applyAlignment="1">
      <alignment vertical="top"/>
    </xf>
    <xf numFmtId="0" fontId="12" fillId="0" borderId="0" xfId="0" applyFont="1" applyFill="1"/>
    <xf numFmtId="0" fontId="13" fillId="0" borderId="0" xfId="0" applyFont="1" applyFill="1"/>
    <xf numFmtId="0" fontId="15" fillId="0" borderId="3" xfId="0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165" fontId="12" fillId="0" borderId="0" xfId="0" applyNumberFormat="1" applyFont="1" applyFill="1" applyAlignment="1">
      <alignment horizontal="right" vertical="top" wrapText="1"/>
    </xf>
    <xf numFmtId="165" fontId="12" fillId="0" borderId="0" xfId="0" applyNumberFormat="1" applyFont="1" applyFill="1"/>
    <xf numFmtId="0" fontId="16" fillId="0" borderId="0" xfId="0" applyFont="1" applyBorder="1" applyAlignment="1">
      <alignment horizontal="left" vertical="top" wrapText="1"/>
    </xf>
    <xf numFmtId="165" fontId="16" fillId="0" borderId="0" xfId="0" applyNumberFormat="1" applyFont="1" applyFill="1" applyAlignment="1">
      <alignment horizontal="right" vertical="top" wrapText="1"/>
    </xf>
    <xf numFmtId="165" fontId="13" fillId="0" borderId="0" xfId="0" applyNumberFormat="1" applyFont="1" applyFill="1" applyAlignment="1">
      <alignment horizontal="right"/>
    </xf>
    <xf numFmtId="0" fontId="13" fillId="0" borderId="0" xfId="0" applyFont="1" applyFill="1" applyAlignment="1">
      <alignment horizontal="right"/>
    </xf>
    <xf numFmtId="165" fontId="12" fillId="0" borderId="0" xfId="0" applyNumberFormat="1" applyFont="1" applyFill="1" applyBorder="1" applyAlignment="1">
      <alignment horizontal="right" vertical="top" wrapText="1"/>
    </xf>
    <xf numFmtId="0" fontId="15" fillId="0" borderId="0" xfId="0" applyFont="1" applyBorder="1" applyAlignment="1">
      <alignment horizontal="left" vertical="top" wrapText="1"/>
    </xf>
    <xf numFmtId="165" fontId="15" fillId="0" borderId="0" xfId="0" applyNumberFormat="1" applyFont="1" applyFill="1" applyBorder="1" applyAlignment="1">
      <alignment horizontal="right" vertical="top" wrapText="1"/>
    </xf>
    <xf numFmtId="0" fontId="15" fillId="0" borderId="4" xfId="0" applyFont="1" applyBorder="1" applyAlignment="1">
      <alignment horizontal="left" vertical="top" wrapText="1"/>
    </xf>
    <xf numFmtId="165" fontId="15" fillId="0" borderId="4" xfId="0" applyNumberFormat="1" applyFont="1" applyFill="1" applyBorder="1" applyAlignment="1">
      <alignment horizontal="right" vertical="top" wrapText="1"/>
    </xf>
    <xf numFmtId="165" fontId="13" fillId="0" borderId="0" xfId="0" applyNumberFormat="1" applyFont="1" applyFill="1"/>
    <xf numFmtId="0" fontId="12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/>
    <xf numFmtId="167" fontId="4" fillId="0" borderId="0" xfId="0" applyNumberFormat="1" applyFont="1" applyFill="1" applyBorder="1" applyAlignment="1">
      <alignment horizontal="right" vertical="top" wrapText="1"/>
    </xf>
    <xf numFmtId="167" fontId="3" fillId="0" borderId="4" xfId="0" applyNumberFormat="1" applyFont="1" applyFill="1" applyBorder="1" applyAlignment="1">
      <alignment horizontal="right" vertical="top" wrapText="1"/>
    </xf>
    <xf numFmtId="0" fontId="1" fillId="2" borderId="0" xfId="0" applyFont="1" applyFill="1" applyBorder="1" applyAlignment="1">
      <alignment horizontal="left" vertical="top"/>
    </xf>
    <xf numFmtId="0" fontId="17" fillId="4" borderId="0" xfId="0" applyFont="1" applyFill="1"/>
    <xf numFmtId="3" fontId="3" fillId="0" borderId="0" xfId="0" applyNumberFormat="1" applyFont="1" applyFill="1" applyBorder="1" applyAlignment="1">
      <alignment horizontal="right" vertical="top" wrapText="1"/>
    </xf>
    <xf numFmtId="0" fontId="4" fillId="5" borderId="0" xfId="0" applyFont="1" applyFill="1"/>
    <xf numFmtId="0" fontId="4" fillId="5" borderId="0" xfId="0" applyFont="1" applyFill="1" applyAlignment="1">
      <alignment horizontal="right"/>
    </xf>
    <xf numFmtId="0" fontId="3" fillId="5" borderId="8" xfId="0" applyFont="1" applyFill="1" applyBorder="1" applyAlignment="1">
      <alignment horizontal="center" vertical="top" wrapText="1"/>
    </xf>
    <xf numFmtId="0" fontId="4" fillId="5" borderId="0" xfId="0" applyFont="1" applyFill="1" applyAlignment="1">
      <alignment horizontal="right" vertical="top" wrapText="1"/>
    </xf>
    <xf numFmtId="0" fontId="13" fillId="0" borderId="0" xfId="0" applyFont="1"/>
    <xf numFmtId="165" fontId="3" fillId="5" borderId="3" xfId="0" applyNumberFormat="1" applyFont="1" applyFill="1" applyBorder="1"/>
    <xf numFmtId="0" fontId="14" fillId="0" borderId="3" xfId="0" applyFont="1" applyBorder="1" applyAlignment="1">
      <alignment vertical="top"/>
    </xf>
    <xf numFmtId="165" fontId="3" fillId="5" borderId="0" xfId="0" applyNumberFormat="1" applyFont="1" applyFill="1" applyBorder="1"/>
    <xf numFmtId="0" fontId="14" fillId="0" borderId="0" xfId="0" applyFont="1" applyBorder="1" applyAlignment="1">
      <alignment vertical="top"/>
    </xf>
    <xf numFmtId="165" fontId="4" fillId="5" borderId="0" xfId="0" applyNumberFormat="1" applyFont="1" applyFill="1"/>
    <xf numFmtId="165" fontId="4" fillId="5" borderId="0" xfId="0" applyNumberFormat="1" applyFont="1" applyFill="1" applyAlignment="1">
      <alignment horizontal="right"/>
    </xf>
    <xf numFmtId="0" fontId="13" fillId="0" borderId="0" xfId="0" applyFont="1" applyBorder="1" applyAlignment="1">
      <alignment vertical="top"/>
    </xf>
    <xf numFmtId="165" fontId="4" fillId="0" borderId="0" xfId="0" applyNumberFormat="1" applyFont="1" applyFill="1"/>
    <xf numFmtId="165" fontId="5" fillId="5" borderId="0" xfId="0" applyNumberFormat="1" applyFont="1" applyFill="1"/>
    <xf numFmtId="165" fontId="5" fillId="0" borderId="0" xfId="0" applyNumberFormat="1" applyFont="1" applyFill="1"/>
    <xf numFmtId="0" fontId="18" fillId="0" borderId="0" xfId="0" applyFont="1" applyBorder="1" applyAlignment="1">
      <alignment vertical="top"/>
    </xf>
    <xf numFmtId="0" fontId="3" fillId="5" borderId="3" xfId="0" applyFont="1" applyFill="1" applyBorder="1" applyAlignment="1">
      <alignment horizontal="right" vertical="top" wrapText="1"/>
    </xf>
    <xf numFmtId="0" fontId="4" fillId="5" borderId="0" xfId="0" applyFont="1" applyFill="1" applyAlignment="1">
      <alignment horizontal="center"/>
    </xf>
    <xf numFmtId="0" fontId="1" fillId="5" borderId="0" xfId="0" applyFont="1" applyFill="1" applyAlignment="1">
      <alignment vertical="top"/>
    </xf>
    <xf numFmtId="165" fontId="14" fillId="0" borderId="3" xfId="0" applyNumberFormat="1" applyFont="1" applyBorder="1" applyAlignment="1">
      <alignment vertical="top"/>
    </xf>
    <xf numFmtId="165" fontId="14" fillId="0" borderId="0" xfId="0" applyNumberFormat="1" applyFont="1" applyBorder="1" applyAlignment="1">
      <alignment vertical="top"/>
    </xf>
    <xf numFmtId="165" fontId="13" fillId="0" borderId="0" xfId="0" applyNumberFormat="1" applyFont="1" applyBorder="1" applyAlignment="1">
      <alignment vertical="top"/>
    </xf>
    <xf numFmtId="165" fontId="13" fillId="0" borderId="0" xfId="0" applyNumberFormat="1" applyFont="1" applyBorder="1" applyAlignment="1">
      <alignment horizontal="right" vertical="top"/>
    </xf>
    <xf numFmtId="165" fontId="18" fillId="0" borderId="0" xfId="0" applyNumberFormat="1" applyFont="1" applyBorder="1" applyAlignment="1">
      <alignment horizontal="right" vertical="top"/>
    </xf>
    <xf numFmtId="0" fontId="3" fillId="5" borderId="3" xfId="0" applyFont="1" applyFill="1" applyBorder="1" applyAlignment="1">
      <alignment horizontal="center" vertical="top" wrapText="1"/>
    </xf>
    <xf numFmtId="0" fontId="19" fillId="5" borderId="0" xfId="0" applyFont="1" applyFill="1" applyAlignment="1">
      <alignment vertical="top"/>
    </xf>
    <xf numFmtId="165" fontId="13" fillId="0" borderId="0" xfId="0" applyNumberFormat="1" applyFont="1"/>
    <xf numFmtId="165" fontId="14" fillId="0" borderId="0" xfId="0" applyNumberFormat="1" applyFont="1" applyBorder="1" applyAlignment="1">
      <alignment horizontal="right" vertical="top"/>
    </xf>
    <xf numFmtId="0" fontId="4" fillId="5" borderId="0" xfId="0" applyFont="1" applyFill="1" applyAlignment="1">
      <alignment vertical="top" wrapText="1"/>
    </xf>
    <xf numFmtId="165" fontId="3" fillId="5" borderId="0" xfId="0" applyNumberFormat="1" applyFont="1" applyFill="1"/>
    <xf numFmtId="165" fontId="5" fillId="5" borderId="0" xfId="0" applyNumberFormat="1" applyFont="1" applyFill="1" applyAlignment="1">
      <alignment horizontal="right"/>
    </xf>
    <xf numFmtId="0" fontId="3" fillId="5" borderId="3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165" fontId="3" fillId="5" borderId="3" xfId="0" applyNumberFormat="1" applyFont="1" applyFill="1" applyBorder="1" applyAlignment="1">
      <alignment horizontal="right" vertical="top" wrapText="1"/>
    </xf>
    <xf numFmtId="165" fontId="3" fillId="5" borderId="0" xfId="0" applyNumberFormat="1" applyFont="1" applyFill="1" applyAlignment="1">
      <alignment horizontal="right" vertical="top" wrapText="1"/>
    </xf>
    <xf numFmtId="165" fontId="4" fillId="5" borderId="0" xfId="0" applyNumberFormat="1" applyFont="1" applyFill="1" applyAlignment="1">
      <alignment horizontal="right" vertical="top" wrapText="1"/>
    </xf>
    <xf numFmtId="165" fontId="5" fillId="5" borderId="0" xfId="0" applyNumberFormat="1" applyFont="1" applyFill="1" applyAlignment="1">
      <alignment horizontal="right" vertical="top" wrapText="1"/>
    </xf>
    <xf numFmtId="165" fontId="3" fillId="5" borderId="0" xfId="0" applyNumberFormat="1" applyFont="1" applyFill="1" applyBorder="1" applyAlignment="1">
      <alignment horizontal="right"/>
    </xf>
    <xf numFmtId="165" fontId="3" fillId="5" borderId="0" xfId="0" applyNumberFormat="1" applyFont="1" applyFill="1" applyBorder="1" applyAlignment="1">
      <alignment horizontal="right" vertical="top" wrapText="1"/>
    </xf>
    <xf numFmtId="0" fontId="3" fillId="5" borderId="1" xfId="0" applyFont="1" applyFill="1" applyBorder="1" applyAlignment="1">
      <alignment horizontal="center" vertical="top" wrapText="1"/>
    </xf>
    <xf numFmtId="0" fontId="4" fillId="5" borderId="0" xfId="0" applyFont="1" applyFill="1" applyAlignment="1">
      <alignment vertical="top"/>
    </xf>
    <xf numFmtId="0" fontId="13" fillId="0" borderId="0" xfId="0" applyFont="1" applyAlignment="1">
      <alignment vertical="top"/>
    </xf>
    <xf numFmtId="165" fontId="3" fillId="5" borderId="3" xfId="0" applyNumberFormat="1" applyFont="1" applyFill="1" applyBorder="1" applyAlignment="1">
      <alignment vertical="top"/>
    </xf>
    <xf numFmtId="165" fontId="3" fillId="5" borderId="0" xfId="0" applyNumberFormat="1" applyFont="1" applyFill="1" applyBorder="1" applyAlignment="1">
      <alignment vertical="top"/>
    </xf>
    <xf numFmtId="165" fontId="3" fillId="5" borderId="0" xfId="0" applyNumberFormat="1" applyFont="1" applyFill="1" applyBorder="1" applyAlignment="1">
      <alignment horizontal="right" vertical="top"/>
    </xf>
    <xf numFmtId="165" fontId="4" fillId="5" borderId="0" xfId="0" applyNumberFormat="1" applyFont="1" applyFill="1" applyAlignment="1">
      <alignment vertical="top"/>
    </xf>
    <xf numFmtId="165" fontId="4" fillId="5" borderId="0" xfId="0" applyNumberFormat="1" applyFont="1" applyFill="1" applyAlignment="1">
      <alignment horizontal="right" vertical="top"/>
    </xf>
    <xf numFmtId="165" fontId="5" fillId="5" borderId="0" xfId="0" applyNumberFormat="1" applyFont="1" applyFill="1" applyAlignment="1">
      <alignment vertical="top"/>
    </xf>
    <xf numFmtId="165" fontId="5" fillId="5" borderId="0" xfId="0" applyNumberFormat="1" applyFont="1" applyFill="1" applyAlignment="1">
      <alignment horizontal="right" vertical="top"/>
    </xf>
    <xf numFmtId="0" fontId="4" fillId="5" borderId="0" xfId="0" applyFont="1" applyFill="1" applyAlignment="1">
      <alignment horizontal="center" vertical="top"/>
    </xf>
    <xf numFmtId="0" fontId="3" fillId="5" borderId="0" xfId="0" applyFont="1" applyFill="1" applyBorder="1" applyAlignment="1">
      <alignment horizontal="center" vertical="top" wrapText="1"/>
    </xf>
    <xf numFmtId="0" fontId="20" fillId="0" borderId="0" xfId="0" applyFont="1"/>
    <xf numFmtId="0" fontId="21" fillId="0" borderId="0" xfId="0" applyFont="1"/>
    <xf numFmtId="0" fontId="14" fillId="0" borderId="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3" xfId="0" applyFont="1" applyBorder="1"/>
    <xf numFmtId="0" fontId="23" fillId="0" borderId="0" xfId="0" applyFont="1" applyBorder="1" applyAlignment="1">
      <alignment horizontal="center" vertical="center" wrapText="1"/>
    </xf>
    <xf numFmtId="165" fontId="18" fillId="0" borderId="0" xfId="0" applyNumberFormat="1" applyFont="1"/>
    <xf numFmtId="165" fontId="23" fillId="0" borderId="3" xfId="0" applyNumberFormat="1" applyFont="1" applyBorder="1"/>
    <xf numFmtId="0" fontId="18" fillId="0" borderId="0" xfId="0" applyFont="1"/>
    <xf numFmtId="0" fontId="23" fillId="0" borderId="3" xfId="0" applyFont="1" applyBorder="1"/>
    <xf numFmtId="0" fontId="4" fillId="0" borderId="0" xfId="0" applyFont="1" applyBorder="1" applyAlignment="1">
      <alignment vertical="center"/>
    </xf>
    <xf numFmtId="0" fontId="24" fillId="3" borderId="3" xfId="0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0" fontId="26" fillId="0" borderId="0" xfId="0" applyFont="1"/>
    <xf numFmtId="0" fontId="15" fillId="0" borderId="3" xfId="0" applyFont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5" fillId="0" borderId="0" xfId="0" applyFont="1" applyBorder="1" applyAlignment="1">
      <alignment horizontal="left" wrapText="1"/>
    </xf>
    <xf numFmtId="0" fontId="14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165" fontId="14" fillId="0" borderId="3" xfId="0" applyNumberFormat="1" applyFont="1" applyBorder="1"/>
    <xf numFmtId="165" fontId="26" fillId="0" borderId="0" xfId="0" applyNumberFormat="1" applyFont="1"/>
    <xf numFmtId="0" fontId="14" fillId="0" borderId="1" xfId="0" applyFont="1" applyBorder="1" applyAlignment="1">
      <alignment horizontal="center"/>
    </xf>
    <xf numFmtId="165" fontId="23" fillId="0" borderId="0" xfId="0" applyNumberFormat="1" applyFont="1"/>
    <xf numFmtId="165" fontId="23" fillId="0" borderId="0" xfId="0" applyNumberFormat="1" applyFont="1" applyBorder="1"/>
    <xf numFmtId="0" fontId="22" fillId="3" borderId="0" xfId="0" applyFont="1" applyFill="1" applyBorder="1" applyAlignment="1">
      <alignment vertical="top"/>
    </xf>
    <xf numFmtId="0" fontId="28" fillId="0" borderId="0" xfId="0" applyFont="1"/>
    <xf numFmtId="0" fontId="28" fillId="0" borderId="1" xfId="0" applyFont="1" applyBorder="1"/>
    <xf numFmtId="0" fontId="23" fillId="0" borderId="0" xfId="0" applyFont="1" applyBorder="1" applyAlignment="1">
      <alignment horizontal="center" vertical="top" wrapText="1"/>
    </xf>
    <xf numFmtId="0" fontId="29" fillId="0" borderId="0" xfId="0" applyFont="1" applyBorder="1" applyAlignment="1">
      <alignment horizontal="left" wrapText="1"/>
    </xf>
    <xf numFmtId="0" fontId="23" fillId="0" borderId="0" xfId="0" applyFont="1"/>
    <xf numFmtId="0" fontId="23" fillId="0" borderId="0" xfId="0" applyFont="1" applyBorder="1"/>
    <xf numFmtId="0" fontId="29" fillId="0" borderId="3" xfId="0" applyFont="1" applyBorder="1" applyAlignment="1">
      <alignment horizontal="left" wrapText="1"/>
    </xf>
    <xf numFmtId="0" fontId="30" fillId="0" borderId="0" xfId="0" applyFont="1"/>
    <xf numFmtId="0" fontId="16" fillId="0" borderId="0" xfId="0" applyFont="1" applyFill="1" applyBorder="1" applyAlignment="1">
      <alignment horizontal="left" vertical="top" wrapText="1"/>
    </xf>
    <xf numFmtId="165" fontId="28" fillId="0" borderId="0" xfId="0" applyNumberFormat="1" applyFont="1"/>
    <xf numFmtId="165" fontId="13" fillId="0" borderId="1" xfId="0" applyNumberFormat="1" applyFont="1" applyBorder="1"/>
    <xf numFmtId="165" fontId="13" fillId="0" borderId="0" xfId="0" applyNumberFormat="1" applyFont="1" applyBorder="1"/>
    <xf numFmtId="165" fontId="27" fillId="0" borderId="3" xfId="0" applyNumberFormat="1" applyFont="1" applyBorder="1"/>
    <xf numFmtId="165" fontId="14" fillId="0" borderId="0" xfId="0" applyNumberFormat="1" applyFont="1" applyBorder="1"/>
    <xf numFmtId="0" fontId="14" fillId="0" borderId="0" xfId="0" applyFont="1" applyBorder="1" applyAlignment="1">
      <alignment horizontal="center" wrapText="1"/>
    </xf>
    <xf numFmtId="165" fontId="26" fillId="0" borderId="0" xfId="0" applyNumberFormat="1" applyFont="1" applyBorder="1"/>
    <xf numFmtId="165" fontId="27" fillId="0" borderId="0" xfId="0" applyNumberFormat="1" applyFont="1" applyBorder="1"/>
    <xf numFmtId="165" fontId="14" fillId="0" borderId="0" xfId="0" applyNumberFormat="1" applyFont="1"/>
    <xf numFmtId="0" fontId="21" fillId="0" borderId="0" xfId="0" applyFont="1" applyAlignment="1">
      <alignment vertical="top"/>
    </xf>
    <xf numFmtId="0" fontId="32" fillId="0" borderId="0" xfId="0" applyFont="1" applyAlignment="1">
      <alignment vertical="top"/>
    </xf>
    <xf numFmtId="0" fontId="14" fillId="0" borderId="2" xfId="0" applyFont="1" applyBorder="1" applyAlignment="1">
      <alignment horizontal="center" vertical="top"/>
    </xf>
    <xf numFmtId="0" fontId="14" fillId="0" borderId="2" xfId="0" applyFont="1" applyBorder="1" applyAlignment="1">
      <alignment horizontal="center" vertical="top" wrapText="1"/>
    </xf>
    <xf numFmtId="3" fontId="13" fillId="0" borderId="0" xfId="0" applyNumberFormat="1" applyFont="1" applyAlignment="1">
      <alignment vertical="top"/>
    </xf>
    <xf numFmtId="3" fontId="18" fillId="0" borderId="0" xfId="0" applyNumberFormat="1" applyFont="1" applyAlignment="1">
      <alignment vertical="top"/>
    </xf>
    <xf numFmtId="3" fontId="14" fillId="0" borderId="0" xfId="0" applyNumberFormat="1" applyFont="1" applyBorder="1" applyAlignment="1">
      <alignment vertical="top"/>
    </xf>
    <xf numFmtId="0" fontId="14" fillId="0" borderId="4" xfId="0" applyFont="1" applyBorder="1" applyAlignment="1">
      <alignment vertical="top"/>
    </xf>
    <xf numFmtId="3" fontId="14" fillId="0" borderId="4" xfId="0" applyNumberFormat="1" applyFont="1" applyBorder="1" applyAlignment="1">
      <alignment vertical="top"/>
    </xf>
    <xf numFmtId="167" fontId="13" fillId="0" borderId="1" xfId="0" applyNumberFormat="1" applyFont="1" applyBorder="1" applyAlignment="1">
      <alignment vertical="top"/>
    </xf>
    <xf numFmtId="167" fontId="13" fillId="0" borderId="0" xfId="0" applyNumberFormat="1" applyFont="1" applyBorder="1" applyAlignment="1">
      <alignment vertical="top"/>
    </xf>
    <xf numFmtId="167" fontId="14" fillId="0" borderId="0" xfId="0" applyNumberFormat="1" applyFont="1" applyBorder="1" applyAlignment="1">
      <alignment vertical="top"/>
    </xf>
    <xf numFmtId="167" fontId="14" fillId="0" borderId="4" xfId="0" applyNumberFormat="1" applyFont="1" applyBorder="1" applyAlignment="1">
      <alignment vertical="top"/>
    </xf>
    <xf numFmtId="0" fontId="21" fillId="0" borderId="0" xfId="0" applyFont="1" applyBorder="1" applyAlignment="1">
      <alignment vertical="top"/>
    </xf>
    <xf numFmtId="0" fontId="14" fillId="0" borderId="0" xfId="0" applyFont="1" applyFill="1" applyBorder="1" applyAlignment="1">
      <alignment horizontal="center" vertical="top" wrapText="1"/>
    </xf>
    <xf numFmtId="165" fontId="13" fillId="0" borderId="3" xfId="0" applyNumberFormat="1" applyFont="1" applyBorder="1" applyAlignment="1">
      <alignment vertical="top"/>
    </xf>
    <xf numFmtId="0" fontId="3" fillId="0" borderId="2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1" fontId="4" fillId="0" borderId="0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1" fontId="4" fillId="0" borderId="3" xfId="0" applyNumberFormat="1" applyFont="1" applyFill="1" applyBorder="1" applyAlignment="1">
      <alignment vertical="top" wrapText="1"/>
    </xf>
    <xf numFmtId="165" fontId="4" fillId="0" borderId="3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 wrapText="1"/>
    </xf>
    <xf numFmtId="0" fontId="33" fillId="5" borderId="0" xfId="0" applyFont="1" applyFill="1" applyAlignment="1">
      <alignment horizontal="center" vertical="top" wrapText="1"/>
    </xf>
    <xf numFmtId="0" fontId="34" fillId="5" borderId="0" xfId="0" applyFont="1" applyFill="1" applyAlignment="1">
      <alignment vertical="top" wrapText="1"/>
    </xf>
    <xf numFmtId="165" fontId="4" fillId="0" borderId="0" xfId="0" applyNumberFormat="1" applyFont="1" applyBorder="1" applyAlignment="1">
      <alignment horizontal="right" vertical="center"/>
    </xf>
    <xf numFmtId="165" fontId="3" fillId="0" borderId="0" xfId="0" applyNumberFormat="1" applyFont="1" applyBorder="1" applyAlignment="1">
      <alignment horizontal="right" vertical="center"/>
    </xf>
    <xf numFmtId="0" fontId="34" fillId="5" borderId="0" xfId="0" applyFont="1" applyFill="1" applyAlignment="1">
      <alignment vertical="top"/>
    </xf>
    <xf numFmtId="0" fontId="23" fillId="0" borderId="3" xfId="0" applyFont="1" applyBorder="1" applyAlignment="1">
      <alignment vertical="center"/>
    </xf>
    <xf numFmtId="0" fontId="23" fillId="0" borderId="3" xfId="0" applyFont="1" applyBorder="1" applyAlignment="1">
      <alignment vertical="center" wrapText="1"/>
    </xf>
    <xf numFmtId="165" fontId="20" fillId="0" borderId="0" xfId="0" applyNumberFormat="1" applyFont="1"/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right" vertical="top" wrapText="1"/>
    </xf>
    <xf numFmtId="0" fontId="3" fillId="5" borderId="3" xfId="0" applyFont="1" applyFill="1" applyBorder="1" applyAlignment="1">
      <alignment horizontal="right" vertical="top" wrapText="1"/>
    </xf>
    <xf numFmtId="0" fontId="3" fillId="5" borderId="10" xfId="0" applyFont="1" applyFill="1" applyBorder="1" applyAlignment="1">
      <alignment horizontal="left" vertical="top" wrapText="1"/>
    </xf>
    <xf numFmtId="0" fontId="3" fillId="5" borderId="9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left" wrapText="1"/>
    </xf>
    <xf numFmtId="0" fontId="14" fillId="0" borderId="3" xfId="0" applyFont="1" applyBorder="1" applyAlignment="1">
      <alignment horizontal="center"/>
    </xf>
    <xf numFmtId="0" fontId="14" fillId="0" borderId="2" xfId="0" applyFont="1" applyBorder="1" applyAlignment="1">
      <alignment horizontal="center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'Tipo finanziamento e regioni'!$B$36</c:f>
              <c:strCache>
                <c:ptCount val="1"/>
                <c:pt idx="0">
                  <c:v>Nord-ovest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'Tipo finanziamento e regioni'!$A$37:$A$40</c:f>
              <c:strCache>
                <c:ptCount val="4"/>
                <c:pt idx="0">
                  <c:v>Solo pubblici</c:v>
                </c:pt>
                <c:pt idx="1">
                  <c:v>Solo privati</c:v>
                </c:pt>
                <c:pt idx="2">
                  <c:v>Sia pubblici sia privati</c:v>
                </c:pt>
                <c:pt idx="3">
                  <c:v>Né pubblici, né privati</c:v>
                </c:pt>
              </c:strCache>
            </c:strRef>
          </c:cat>
          <c:val>
            <c:numRef>
              <c:f>'Tipo finanziamento e regioni'!$B$37:$B$40</c:f>
              <c:numCache>
                <c:formatCode>0.0</c:formatCode>
                <c:ptCount val="4"/>
                <c:pt idx="0">
                  <c:v>70.833333333333343</c:v>
                </c:pt>
                <c:pt idx="1">
                  <c:v>0</c:v>
                </c:pt>
                <c:pt idx="2">
                  <c:v>26.388888888888889</c:v>
                </c:pt>
                <c:pt idx="3">
                  <c:v>2.7777777777777777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0B-43F0-BFA7-918EEDEC103B}"/>
            </c:ext>
          </c:extLst>
        </c:ser>
        <c:ser>
          <c:idx val="1"/>
          <c:order val="1"/>
          <c:tx>
            <c:strRef>
              <c:f>'Tipo finanziamento e regioni'!$C$36</c:f>
              <c:strCache>
                <c:ptCount val="1"/>
                <c:pt idx="0">
                  <c:v>Nord-est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'Tipo finanziamento e regioni'!$A$37:$A$40</c:f>
              <c:strCache>
                <c:ptCount val="4"/>
                <c:pt idx="0">
                  <c:v>Solo pubblici</c:v>
                </c:pt>
                <c:pt idx="1">
                  <c:v>Solo privati</c:v>
                </c:pt>
                <c:pt idx="2">
                  <c:v>Sia pubblici sia privati</c:v>
                </c:pt>
                <c:pt idx="3">
                  <c:v>Né pubblici, né privati</c:v>
                </c:pt>
              </c:strCache>
            </c:strRef>
          </c:cat>
          <c:val>
            <c:numRef>
              <c:f>'Tipo finanziamento e regioni'!$C$37:$C$40</c:f>
              <c:numCache>
                <c:formatCode>0.0</c:formatCode>
                <c:ptCount val="4"/>
                <c:pt idx="0">
                  <c:v>65</c:v>
                </c:pt>
                <c:pt idx="1">
                  <c:v>1.25</c:v>
                </c:pt>
                <c:pt idx="2">
                  <c:v>26.25</c:v>
                </c:pt>
                <c:pt idx="3">
                  <c:v>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0B-43F0-BFA7-918EEDEC103B}"/>
            </c:ext>
          </c:extLst>
        </c:ser>
        <c:ser>
          <c:idx val="2"/>
          <c:order val="2"/>
          <c:tx>
            <c:strRef>
              <c:f>'Tipo finanziamento e regioni'!$D$36</c:f>
              <c:strCache>
                <c:ptCount val="1"/>
                <c:pt idx="0">
                  <c:v>Centro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'Tipo finanziamento e regioni'!$A$37:$A$40</c:f>
              <c:strCache>
                <c:ptCount val="4"/>
                <c:pt idx="0">
                  <c:v>Solo pubblici</c:v>
                </c:pt>
                <c:pt idx="1">
                  <c:v>Solo privati</c:v>
                </c:pt>
                <c:pt idx="2">
                  <c:v>Sia pubblici sia privati</c:v>
                </c:pt>
                <c:pt idx="3">
                  <c:v>Né pubblici, né privati</c:v>
                </c:pt>
              </c:strCache>
            </c:strRef>
          </c:cat>
          <c:val>
            <c:numRef>
              <c:f>'Tipo finanziamento e regioni'!$D$37:$D$40</c:f>
              <c:numCache>
                <c:formatCode>0.0</c:formatCode>
                <c:ptCount val="4"/>
                <c:pt idx="0">
                  <c:v>78.94736842105263</c:v>
                </c:pt>
                <c:pt idx="1">
                  <c:v>0</c:v>
                </c:pt>
                <c:pt idx="2">
                  <c:v>15.789473684210526</c:v>
                </c:pt>
                <c:pt idx="3">
                  <c:v>5.2631578947368416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0B-43F0-BFA7-918EEDEC103B}"/>
            </c:ext>
          </c:extLst>
        </c:ser>
        <c:ser>
          <c:idx val="3"/>
          <c:order val="3"/>
          <c:tx>
            <c:strRef>
              <c:f>'Tipo finanziamento e regioni'!$E$36</c:f>
              <c:strCache>
                <c:ptCount val="1"/>
                <c:pt idx="0">
                  <c:v>Sud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'Tipo finanziamento e regioni'!$A$37:$A$40</c:f>
              <c:strCache>
                <c:ptCount val="4"/>
                <c:pt idx="0">
                  <c:v>Solo pubblici</c:v>
                </c:pt>
                <c:pt idx="1">
                  <c:v>Solo privati</c:v>
                </c:pt>
                <c:pt idx="2">
                  <c:v>Sia pubblici sia privati</c:v>
                </c:pt>
                <c:pt idx="3">
                  <c:v>Né pubblici, né privati</c:v>
                </c:pt>
              </c:strCache>
            </c:strRef>
          </c:cat>
          <c:val>
            <c:numRef>
              <c:f>'Tipo finanziamento e regioni'!$E$37:$E$40</c:f>
              <c:numCache>
                <c:formatCode>0.0</c:formatCode>
                <c:ptCount val="4"/>
                <c:pt idx="0">
                  <c:v>77.272727272727266</c:v>
                </c:pt>
                <c:pt idx="1">
                  <c:v>0</c:v>
                </c:pt>
                <c:pt idx="2">
                  <c:v>13.636363636363635</c:v>
                </c:pt>
                <c:pt idx="3">
                  <c:v>4.5454545454545459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0B-43F0-BFA7-918EEDEC103B}"/>
            </c:ext>
          </c:extLst>
        </c:ser>
        <c:ser>
          <c:idx val="4"/>
          <c:order val="4"/>
          <c:tx>
            <c:strRef>
              <c:f>'Tipo finanziamento e regioni'!$F$36</c:f>
              <c:strCache>
                <c:ptCount val="1"/>
                <c:pt idx="0">
                  <c:v>Isole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'Tipo finanziamento e regioni'!$A$37:$A$40</c:f>
              <c:strCache>
                <c:ptCount val="4"/>
                <c:pt idx="0">
                  <c:v>Solo pubblici</c:v>
                </c:pt>
                <c:pt idx="1">
                  <c:v>Solo privati</c:v>
                </c:pt>
                <c:pt idx="2">
                  <c:v>Sia pubblici sia privati</c:v>
                </c:pt>
                <c:pt idx="3">
                  <c:v>Né pubblici, né privati</c:v>
                </c:pt>
              </c:strCache>
            </c:strRef>
          </c:cat>
          <c:val>
            <c:numRef>
              <c:f>'Tipo finanziamento e regioni'!$F$37:$F$40</c:f>
              <c:numCache>
                <c:formatCode>0.0</c:formatCode>
                <c:ptCount val="4"/>
                <c:pt idx="0">
                  <c:v>80</c:v>
                </c:pt>
                <c:pt idx="1">
                  <c:v>0</c:v>
                </c:pt>
                <c:pt idx="2">
                  <c:v>20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20B-43F0-BFA7-918EEDEC103B}"/>
            </c:ext>
          </c:extLst>
        </c:ser>
        <c:ser>
          <c:idx val="5"/>
          <c:order val="5"/>
          <c:tx>
            <c:strRef>
              <c:f>'Tipo finanziamento e regioni'!$G$36</c:f>
              <c:strCache>
                <c:ptCount val="1"/>
                <c:pt idx="0">
                  <c:v>Italia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'Tipo finanziamento e regioni'!$A$37:$A$40</c:f>
              <c:strCache>
                <c:ptCount val="4"/>
                <c:pt idx="0">
                  <c:v>Solo pubblici</c:v>
                </c:pt>
                <c:pt idx="1">
                  <c:v>Solo privati</c:v>
                </c:pt>
                <c:pt idx="2">
                  <c:v>Sia pubblici sia privati</c:v>
                </c:pt>
                <c:pt idx="3">
                  <c:v>Né pubblici, né privati</c:v>
                </c:pt>
              </c:strCache>
            </c:strRef>
          </c:cat>
          <c:val>
            <c:numRef>
              <c:f>'Tipo finanziamento e regioni'!$G$37:$G$40</c:f>
              <c:numCache>
                <c:formatCode>0.0</c:formatCode>
                <c:ptCount val="4"/>
                <c:pt idx="0">
                  <c:v>71.171171171171167</c:v>
                </c:pt>
                <c:pt idx="1">
                  <c:v>0.45045045045045046</c:v>
                </c:pt>
                <c:pt idx="2">
                  <c:v>22.972972972972975</c:v>
                </c:pt>
                <c:pt idx="3">
                  <c:v>4.5045045045045047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20B-43F0-BFA7-918EEDEC1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599183"/>
        <c:axId val="992459327"/>
      </c:barChart>
      <c:catAx>
        <c:axId val="1088599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92459327"/>
        <c:crosses val="autoZero"/>
        <c:auto val="1"/>
        <c:lblAlgn val="ctr"/>
        <c:lblOffset val="100"/>
        <c:noMultiLvlLbl val="0"/>
      </c:catAx>
      <c:valAx>
        <c:axId val="992459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885991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495300</xdr:colOff>
      <xdr:row>24</xdr:row>
      <xdr:rowOff>152400</xdr:rowOff>
    </xdr:from>
    <xdr:to>
      <xdr:col>15</xdr:col>
      <xdr:colOff>487680</xdr:colOff>
      <xdr:row>41</xdr:row>
      <xdr:rowOff>53340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E88E40-2AE5-43E3-A423-46A44EDF9A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zoomScaleNormal="100" workbookViewId="0">
      <selection activeCell="B20" sqref="B20"/>
    </sheetView>
  </sheetViews>
  <sheetFormatPr defaultRowHeight="15" x14ac:dyDescent="0.25"/>
  <cols>
    <col min="1" max="1" width="13.85546875" customWidth="1"/>
    <col min="2" max="2" width="11.7109375" bestFit="1" customWidth="1"/>
    <col min="3" max="4" width="8.140625" bestFit="1" customWidth="1"/>
    <col min="5" max="5" width="10.5703125" bestFit="1" customWidth="1"/>
    <col min="6" max="6" width="6" bestFit="1" customWidth="1"/>
    <col min="7" max="7" width="1.140625" style="25" customWidth="1"/>
    <col min="8" max="8" width="11.7109375" bestFit="1" customWidth="1"/>
    <col min="9" max="10" width="8.140625" bestFit="1" customWidth="1"/>
    <col min="11" max="11" width="10.5703125" bestFit="1" customWidth="1"/>
    <col min="12" max="12" width="6" bestFit="1" customWidth="1"/>
  </cols>
  <sheetData>
    <row r="1" spans="1:12" ht="21" customHeight="1" x14ac:dyDescent="0.25">
      <c r="A1" s="24" t="s">
        <v>90</v>
      </c>
      <c r="B1" s="24"/>
      <c r="C1" s="24"/>
      <c r="D1" s="24"/>
      <c r="E1" s="24"/>
      <c r="F1" s="24"/>
    </row>
    <row r="2" spans="1:12" ht="15" customHeight="1" x14ac:dyDescent="0.25">
      <c r="A2" s="215" t="s">
        <v>0</v>
      </c>
      <c r="B2" s="217" t="s">
        <v>64</v>
      </c>
      <c r="C2" s="217"/>
      <c r="D2" s="217"/>
      <c r="E2" s="217"/>
      <c r="F2" s="214" t="s">
        <v>44</v>
      </c>
      <c r="G2" s="48"/>
      <c r="H2" s="217" t="s">
        <v>64</v>
      </c>
      <c r="I2" s="217"/>
      <c r="J2" s="217"/>
      <c r="K2" s="217"/>
      <c r="L2" s="214" t="s">
        <v>44</v>
      </c>
    </row>
    <row r="3" spans="1:12" x14ac:dyDescent="0.25">
      <c r="A3" s="216"/>
      <c r="B3" s="27" t="s">
        <v>65</v>
      </c>
      <c r="C3" s="27" t="s">
        <v>66</v>
      </c>
      <c r="D3" s="27" t="s">
        <v>67</v>
      </c>
      <c r="E3" s="27" t="s">
        <v>52</v>
      </c>
      <c r="F3" s="218"/>
      <c r="G3" s="49"/>
      <c r="H3" s="27" t="s">
        <v>65</v>
      </c>
      <c r="I3" s="27" t="s">
        <v>66</v>
      </c>
      <c r="J3" s="27" t="s">
        <v>67</v>
      </c>
      <c r="K3" s="27" t="s">
        <v>52</v>
      </c>
      <c r="L3" s="218"/>
    </row>
    <row r="4" spans="1:12" x14ac:dyDescent="0.25">
      <c r="A4" s="28"/>
      <c r="B4" s="214" t="s">
        <v>47</v>
      </c>
      <c r="C4" s="214"/>
      <c r="D4" s="214"/>
      <c r="E4" s="214"/>
      <c r="F4" s="214"/>
      <c r="H4" s="214" t="s">
        <v>48</v>
      </c>
      <c r="I4" s="214"/>
      <c r="J4" s="214"/>
      <c r="K4" s="214"/>
      <c r="L4" s="214"/>
    </row>
    <row r="5" spans="1:12" x14ac:dyDescent="0.25">
      <c r="A5" s="15" t="s">
        <v>10</v>
      </c>
      <c r="B5" s="29">
        <v>2</v>
      </c>
      <c r="C5" s="29">
        <v>2</v>
      </c>
      <c r="D5" s="29">
        <v>4</v>
      </c>
      <c r="E5" s="29" t="s">
        <v>92</v>
      </c>
      <c r="F5" s="29">
        <v>8</v>
      </c>
      <c r="H5" s="18">
        <v>24</v>
      </c>
      <c r="I5" s="18">
        <v>25</v>
      </c>
      <c r="J5" s="18">
        <v>50</v>
      </c>
      <c r="K5" s="18" t="s">
        <v>92</v>
      </c>
      <c r="L5" s="18">
        <v>100</v>
      </c>
    </row>
    <row r="6" spans="1:12" x14ac:dyDescent="0.25">
      <c r="A6" s="15" t="s">
        <v>11</v>
      </c>
      <c r="B6" s="29">
        <v>1</v>
      </c>
      <c r="C6" s="29" t="s">
        <v>92</v>
      </c>
      <c r="D6" s="29" t="s">
        <v>92</v>
      </c>
      <c r="E6" s="29" t="s">
        <v>92</v>
      </c>
      <c r="F6" s="29">
        <v>1</v>
      </c>
      <c r="H6" s="18">
        <v>100</v>
      </c>
      <c r="I6" s="5" t="s">
        <v>92</v>
      </c>
      <c r="J6" s="5" t="s">
        <v>92</v>
      </c>
      <c r="K6" s="5" t="s">
        <v>92</v>
      </c>
      <c r="L6" s="18">
        <v>100</v>
      </c>
    </row>
    <row r="7" spans="1:12" x14ac:dyDescent="0.25">
      <c r="A7" s="15" t="s">
        <v>12</v>
      </c>
      <c r="B7" s="29">
        <v>3</v>
      </c>
      <c r="C7" s="29">
        <v>2</v>
      </c>
      <c r="D7" s="29">
        <v>1</v>
      </c>
      <c r="E7" s="29" t="s">
        <v>92</v>
      </c>
      <c r="F7" s="29">
        <v>6</v>
      </c>
      <c r="H7" s="18">
        <v>50</v>
      </c>
      <c r="I7" s="18">
        <v>33.299999999999997</v>
      </c>
      <c r="J7" s="18">
        <v>16.7</v>
      </c>
      <c r="K7" s="18" t="s">
        <v>92</v>
      </c>
      <c r="L7" s="18">
        <v>100</v>
      </c>
    </row>
    <row r="8" spans="1:12" x14ac:dyDescent="0.25">
      <c r="A8" s="15" t="s">
        <v>13</v>
      </c>
      <c r="B8" s="29">
        <v>25</v>
      </c>
      <c r="C8" s="29">
        <v>12</v>
      </c>
      <c r="D8" s="29">
        <v>19</v>
      </c>
      <c r="E8" s="29">
        <v>1</v>
      </c>
      <c r="F8" s="29">
        <v>57</v>
      </c>
      <c r="H8" s="18">
        <v>43.8</v>
      </c>
      <c r="I8" s="18">
        <v>21.1</v>
      </c>
      <c r="J8" s="18">
        <v>33.299999999999997</v>
      </c>
      <c r="K8" s="18">
        <v>1.8</v>
      </c>
      <c r="L8" s="18">
        <v>100</v>
      </c>
    </row>
    <row r="9" spans="1:12" x14ac:dyDescent="0.25">
      <c r="A9" s="15" t="s">
        <v>14</v>
      </c>
      <c r="B9" s="29">
        <v>5</v>
      </c>
      <c r="C9" s="29">
        <v>1</v>
      </c>
      <c r="D9" s="29" t="s">
        <v>92</v>
      </c>
      <c r="E9" s="29" t="s">
        <v>92</v>
      </c>
      <c r="F9" s="29">
        <v>6</v>
      </c>
      <c r="H9" s="18">
        <v>83.3</v>
      </c>
      <c r="I9" s="18">
        <v>16.7</v>
      </c>
      <c r="J9" s="18" t="s">
        <v>92</v>
      </c>
      <c r="K9" s="18" t="s">
        <v>92</v>
      </c>
      <c r="L9" s="18">
        <v>100</v>
      </c>
    </row>
    <row r="10" spans="1:12" x14ac:dyDescent="0.25">
      <c r="A10" s="30" t="s">
        <v>15</v>
      </c>
      <c r="B10" s="34">
        <v>5</v>
      </c>
      <c r="C10" s="29" t="s">
        <v>92</v>
      </c>
      <c r="D10" s="29" t="s">
        <v>92</v>
      </c>
      <c r="E10" s="29" t="s">
        <v>92</v>
      </c>
      <c r="F10" s="34">
        <v>5</v>
      </c>
      <c r="H10" s="19">
        <v>100</v>
      </c>
      <c r="I10" s="18" t="s">
        <v>92</v>
      </c>
      <c r="J10" s="18" t="s">
        <v>92</v>
      </c>
      <c r="K10" s="18" t="s">
        <v>92</v>
      </c>
      <c r="L10" s="18">
        <v>100</v>
      </c>
    </row>
    <row r="11" spans="1:12" x14ac:dyDescent="0.25">
      <c r="A11" s="30" t="s">
        <v>16</v>
      </c>
      <c r="B11" s="29" t="s">
        <v>92</v>
      </c>
      <c r="C11" s="29">
        <v>1</v>
      </c>
      <c r="D11" s="29" t="s">
        <v>92</v>
      </c>
      <c r="E11" s="29" t="s">
        <v>92</v>
      </c>
      <c r="F11" s="34">
        <v>1</v>
      </c>
      <c r="H11" s="18" t="s">
        <v>92</v>
      </c>
      <c r="I11" s="19">
        <v>100</v>
      </c>
      <c r="J11" s="18"/>
      <c r="K11" s="18" t="s">
        <v>92</v>
      </c>
      <c r="L11" s="18">
        <v>100</v>
      </c>
    </row>
    <row r="12" spans="1:12" x14ac:dyDescent="0.25">
      <c r="A12" s="15" t="s">
        <v>17</v>
      </c>
      <c r="B12" s="29">
        <v>4</v>
      </c>
      <c r="C12" s="29">
        <v>12</v>
      </c>
      <c r="D12" s="29">
        <v>6</v>
      </c>
      <c r="E12" s="29" t="s">
        <v>92</v>
      </c>
      <c r="F12" s="29">
        <v>22</v>
      </c>
      <c r="H12" s="18">
        <v>18.2</v>
      </c>
      <c r="I12" s="18">
        <v>54.5</v>
      </c>
      <c r="J12" s="18">
        <v>27.3</v>
      </c>
      <c r="K12" s="18" t="s">
        <v>92</v>
      </c>
      <c r="L12" s="18">
        <v>100</v>
      </c>
    </row>
    <row r="13" spans="1:12" x14ac:dyDescent="0.25">
      <c r="A13" s="15" t="s">
        <v>18</v>
      </c>
      <c r="B13" s="29">
        <v>8</v>
      </c>
      <c r="C13" s="29">
        <v>1</v>
      </c>
      <c r="D13" s="29">
        <v>3</v>
      </c>
      <c r="E13" s="29" t="s">
        <v>92</v>
      </c>
      <c r="F13" s="29">
        <v>12</v>
      </c>
      <c r="H13" s="18">
        <v>66.7</v>
      </c>
      <c r="I13" s="18">
        <v>8.3000000000000007</v>
      </c>
      <c r="J13" s="18">
        <v>25</v>
      </c>
      <c r="K13" s="18" t="s">
        <v>92</v>
      </c>
      <c r="L13" s="18">
        <v>100</v>
      </c>
    </row>
    <row r="14" spans="1:12" x14ac:dyDescent="0.25">
      <c r="A14" s="15" t="s">
        <v>19</v>
      </c>
      <c r="B14" s="29">
        <v>17</v>
      </c>
      <c r="C14" s="29">
        <v>7</v>
      </c>
      <c r="D14" s="29">
        <v>16</v>
      </c>
      <c r="E14" s="29" t="s">
        <v>92</v>
      </c>
      <c r="F14" s="29">
        <v>40</v>
      </c>
      <c r="H14" s="18">
        <v>42.5</v>
      </c>
      <c r="I14" s="18">
        <v>17.5</v>
      </c>
      <c r="J14" s="18">
        <v>40</v>
      </c>
      <c r="K14" s="18" t="s">
        <v>92</v>
      </c>
      <c r="L14" s="18">
        <v>100</v>
      </c>
    </row>
    <row r="15" spans="1:12" x14ac:dyDescent="0.25">
      <c r="A15" s="15" t="s">
        <v>20</v>
      </c>
      <c r="B15" s="29">
        <v>8</v>
      </c>
      <c r="C15" s="29">
        <v>1</v>
      </c>
      <c r="D15" s="29">
        <v>12</v>
      </c>
      <c r="E15" s="29" t="s">
        <v>92</v>
      </c>
      <c r="F15" s="29">
        <v>21</v>
      </c>
      <c r="H15" s="18">
        <v>38.1</v>
      </c>
      <c r="I15" s="18">
        <v>4.8</v>
      </c>
      <c r="J15" s="18">
        <v>57.1</v>
      </c>
      <c r="K15" s="18" t="s">
        <v>92</v>
      </c>
      <c r="L15" s="18">
        <v>100</v>
      </c>
    </row>
    <row r="16" spans="1:12" x14ac:dyDescent="0.25">
      <c r="A16" s="15" t="s">
        <v>21</v>
      </c>
      <c r="B16" s="29" t="s">
        <v>92</v>
      </c>
      <c r="C16" s="29" t="s">
        <v>92</v>
      </c>
      <c r="D16" s="29">
        <v>3</v>
      </c>
      <c r="E16" s="29" t="s">
        <v>92</v>
      </c>
      <c r="F16" s="29">
        <v>3</v>
      </c>
      <c r="H16" s="18" t="s">
        <v>92</v>
      </c>
      <c r="I16" s="18" t="s">
        <v>92</v>
      </c>
      <c r="J16" s="18">
        <v>100</v>
      </c>
      <c r="K16" s="18" t="s">
        <v>92</v>
      </c>
      <c r="L16" s="18">
        <v>100</v>
      </c>
    </row>
    <row r="17" spans="1:12" x14ac:dyDescent="0.25">
      <c r="A17" s="15" t="s">
        <v>22</v>
      </c>
      <c r="B17" s="29">
        <v>1</v>
      </c>
      <c r="C17" s="29">
        <v>2</v>
      </c>
      <c r="D17" s="29">
        <v>5</v>
      </c>
      <c r="E17" s="29" t="s">
        <v>92</v>
      </c>
      <c r="F17" s="29">
        <v>8</v>
      </c>
      <c r="H17" s="18">
        <v>12.5</v>
      </c>
      <c r="I17" s="18">
        <v>25</v>
      </c>
      <c r="J17" s="18">
        <v>62.5</v>
      </c>
      <c r="K17" s="18" t="s">
        <v>92</v>
      </c>
      <c r="L17" s="18">
        <v>100</v>
      </c>
    </row>
    <row r="18" spans="1:12" x14ac:dyDescent="0.25">
      <c r="A18" s="15" t="s">
        <v>23</v>
      </c>
      <c r="B18" s="29">
        <v>6</v>
      </c>
      <c r="C18" s="29" t="s">
        <v>92</v>
      </c>
      <c r="D18" s="29" t="s">
        <v>92</v>
      </c>
      <c r="E18" s="29" t="s">
        <v>92</v>
      </c>
      <c r="F18" s="29">
        <v>6</v>
      </c>
      <c r="H18" s="18">
        <v>100</v>
      </c>
      <c r="I18" s="18" t="s">
        <v>92</v>
      </c>
      <c r="J18" s="18" t="s">
        <v>92</v>
      </c>
      <c r="K18" s="18" t="s">
        <v>92</v>
      </c>
      <c r="L18" s="18">
        <v>100</v>
      </c>
    </row>
    <row r="19" spans="1:12" x14ac:dyDescent="0.25">
      <c r="A19" s="15" t="s">
        <v>24</v>
      </c>
      <c r="B19" s="29">
        <v>1</v>
      </c>
      <c r="C19" s="29">
        <v>1</v>
      </c>
      <c r="D19" s="29" t="s">
        <v>92</v>
      </c>
      <c r="E19" s="29" t="s">
        <v>92</v>
      </c>
      <c r="F19" s="29">
        <v>2</v>
      </c>
      <c r="H19" s="18">
        <v>50</v>
      </c>
      <c r="I19" s="18">
        <v>50</v>
      </c>
      <c r="J19" s="18" t="s">
        <v>92</v>
      </c>
      <c r="K19" s="18" t="s">
        <v>92</v>
      </c>
      <c r="L19" s="18">
        <v>100</v>
      </c>
    </row>
    <row r="20" spans="1:12" x14ac:dyDescent="0.25">
      <c r="A20" s="15" t="s">
        <v>25</v>
      </c>
      <c r="B20" s="29" t="s">
        <v>92</v>
      </c>
      <c r="C20" s="29" t="s">
        <v>92</v>
      </c>
      <c r="D20" s="29">
        <v>1</v>
      </c>
      <c r="E20" s="29" t="s">
        <v>92</v>
      </c>
      <c r="F20" s="29">
        <v>1</v>
      </c>
      <c r="H20" s="18" t="s">
        <v>92</v>
      </c>
      <c r="I20" s="18" t="s">
        <v>92</v>
      </c>
      <c r="J20" s="18">
        <v>100</v>
      </c>
      <c r="K20" s="18" t="s">
        <v>92</v>
      </c>
      <c r="L20" s="18">
        <v>100</v>
      </c>
    </row>
    <row r="21" spans="1:12" x14ac:dyDescent="0.25">
      <c r="A21" s="15" t="s">
        <v>26</v>
      </c>
      <c r="B21" s="29">
        <v>2</v>
      </c>
      <c r="C21" s="29">
        <v>2</v>
      </c>
      <c r="D21" s="29">
        <v>2</v>
      </c>
      <c r="E21" s="29">
        <v>1</v>
      </c>
      <c r="F21" s="29">
        <v>7</v>
      </c>
      <c r="H21" s="18">
        <v>28.6</v>
      </c>
      <c r="I21" s="18">
        <v>28.6</v>
      </c>
      <c r="J21" s="18">
        <v>28.6</v>
      </c>
      <c r="K21" s="18">
        <v>14.2</v>
      </c>
      <c r="L21" s="18">
        <v>100</v>
      </c>
    </row>
    <row r="22" spans="1:12" x14ac:dyDescent="0.25">
      <c r="A22" s="15" t="s">
        <v>27</v>
      </c>
      <c r="B22" s="29">
        <v>2</v>
      </c>
      <c r="C22" s="29">
        <v>2</v>
      </c>
      <c r="D22" s="29">
        <v>4</v>
      </c>
      <c r="E22" s="29" t="s">
        <v>92</v>
      </c>
      <c r="F22" s="29">
        <v>8</v>
      </c>
      <c r="H22" s="18">
        <v>25</v>
      </c>
      <c r="I22" s="18">
        <v>25</v>
      </c>
      <c r="J22" s="18">
        <v>50</v>
      </c>
      <c r="K22" s="18" t="s">
        <v>92</v>
      </c>
      <c r="L22" s="18">
        <v>100</v>
      </c>
    </row>
    <row r="23" spans="1:12" x14ac:dyDescent="0.25">
      <c r="A23" s="15" t="s">
        <v>28</v>
      </c>
      <c r="B23" s="29">
        <v>1</v>
      </c>
      <c r="C23" s="29" t="s">
        <v>92</v>
      </c>
      <c r="D23" s="29">
        <v>1</v>
      </c>
      <c r="E23" s="29" t="s">
        <v>92</v>
      </c>
      <c r="F23" s="29">
        <v>2</v>
      </c>
      <c r="H23" s="18">
        <v>50</v>
      </c>
      <c r="I23" s="18" t="s">
        <v>92</v>
      </c>
      <c r="J23" s="18">
        <v>50</v>
      </c>
      <c r="K23" s="18" t="s">
        <v>92</v>
      </c>
      <c r="L23" s="18">
        <v>100</v>
      </c>
    </row>
    <row r="24" spans="1:12" x14ac:dyDescent="0.25">
      <c r="A24" s="15" t="s">
        <v>29</v>
      </c>
      <c r="B24" s="29" t="s">
        <v>92</v>
      </c>
      <c r="C24" s="29">
        <v>2</v>
      </c>
      <c r="D24" s="29" t="s">
        <v>92</v>
      </c>
      <c r="E24" s="29" t="s">
        <v>92</v>
      </c>
      <c r="F24" s="29">
        <v>2</v>
      </c>
      <c r="H24" s="18" t="s">
        <v>92</v>
      </c>
      <c r="I24" s="18">
        <v>100</v>
      </c>
      <c r="J24" s="18" t="s">
        <v>92</v>
      </c>
      <c r="K24" s="18" t="s">
        <v>92</v>
      </c>
      <c r="L24" s="18">
        <v>100</v>
      </c>
    </row>
    <row r="25" spans="1:12" x14ac:dyDescent="0.25">
      <c r="A25" s="15" t="s">
        <v>30</v>
      </c>
      <c r="B25" s="29">
        <v>2</v>
      </c>
      <c r="C25" s="29" t="s">
        <v>92</v>
      </c>
      <c r="D25" s="29">
        <v>3</v>
      </c>
      <c r="E25" s="29" t="s">
        <v>92</v>
      </c>
      <c r="F25" s="29">
        <v>5</v>
      </c>
      <c r="H25" s="18">
        <v>40</v>
      </c>
      <c r="I25" s="18" t="s">
        <v>92</v>
      </c>
      <c r="J25" s="18">
        <v>60</v>
      </c>
      <c r="K25" s="18" t="s">
        <v>92</v>
      </c>
      <c r="L25" s="18">
        <v>100</v>
      </c>
    </row>
    <row r="26" spans="1:12" x14ac:dyDescent="0.25">
      <c r="A26" s="15" t="s">
        <v>31</v>
      </c>
      <c r="B26" s="29">
        <v>4</v>
      </c>
      <c r="C26" s="29">
        <v>1</v>
      </c>
      <c r="D26" s="29" t="s">
        <v>92</v>
      </c>
      <c r="E26" s="29" t="s">
        <v>92</v>
      </c>
      <c r="F26" s="29">
        <v>5</v>
      </c>
      <c r="H26" s="18">
        <v>80</v>
      </c>
      <c r="I26" s="18">
        <v>20</v>
      </c>
      <c r="J26" s="18" t="s">
        <v>92</v>
      </c>
      <c r="K26" s="18" t="s">
        <v>92</v>
      </c>
      <c r="L26" s="18">
        <v>100</v>
      </c>
    </row>
    <row r="27" spans="1:12" x14ac:dyDescent="0.25">
      <c r="A27" s="28" t="s">
        <v>32</v>
      </c>
      <c r="B27" s="31">
        <v>31</v>
      </c>
      <c r="C27" s="31">
        <v>16</v>
      </c>
      <c r="D27" s="31">
        <v>24</v>
      </c>
      <c r="E27" s="31">
        <v>1</v>
      </c>
      <c r="F27" s="31">
        <v>72</v>
      </c>
      <c r="H27" s="20">
        <v>43.1</v>
      </c>
      <c r="I27" s="20">
        <v>22.2</v>
      </c>
      <c r="J27" s="20">
        <v>33.299999999999997</v>
      </c>
      <c r="K27" s="20">
        <v>1.4</v>
      </c>
      <c r="L27" s="18">
        <v>100</v>
      </c>
    </row>
    <row r="28" spans="1:12" x14ac:dyDescent="0.25">
      <c r="A28" s="28" t="s">
        <v>33</v>
      </c>
      <c r="B28" s="31">
        <v>34</v>
      </c>
      <c r="C28" s="31">
        <v>21</v>
      </c>
      <c r="D28" s="31">
        <v>25</v>
      </c>
      <c r="E28" s="31" t="s">
        <v>92</v>
      </c>
      <c r="F28" s="31">
        <v>80</v>
      </c>
      <c r="H28" s="20">
        <v>42.4</v>
      </c>
      <c r="I28" s="20">
        <v>26.3</v>
      </c>
      <c r="J28" s="20">
        <v>31.3</v>
      </c>
      <c r="K28" s="20" t="s">
        <v>92</v>
      </c>
      <c r="L28" s="18">
        <v>100</v>
      </c>
    </row>
    <row r="29" spans="1:12" x14ac:dyDescent="0.25">
      <c r="A29" s="28" t="s">
        <v>34</v>
      </c>
      <c r="B29" s="31">
        <v>15</v>
      </c>
      <c r="C29" s="31">
        <v>3</v>
      </c>
      <c r="D29" s="31">
        <v>20</v>
      </c>
      <c r="E29" s="31" t="s">
        <v>92</v>
      </c>
      <c r="F29" s="31">
        <v>38</v>
      </c>
      <c r="H29" s="20">
        <v>39.5</v>
      </c>
      <c r="I29" s="20">
        <v>7.9</v>
      </c>
      <c r="J29" s="20">
        <v>52.6</v>
      </c>
      <c r="K29" s="20" t="s">
        <v>92</v>
      </c>
      <c r="L29" s="18">
        <v>100</v>
      </c>
    </row>
    <row r="30" spans="1:12" x14ac:dyDescent="0.25">
      <c r="A30" s="28" t="s">
        <v>35</v>
      </c>
      <c r="B30" s="31">
        <v>6</v>
      </c>
      <c r="C30" s="31">
        <v>7</v>
      </c>
      <c r="D30" s="31">
        <v>8</v>
      </c>
      <c r="E30" s="31">
        <v>1</v>
      </c>
      <c r="F30" s="31">
        <v>22</v>
      </c>
      <c r="H30" s="20">
        <v>27.3</v>
      </c>
      <c r="I30" s="20">
        <v>31.8</v>
      </c>
      <c r="J30" s="20">
        <v>36.4</v>
      </c>
      <c r="K30" s="20">
        <v>4.5</v>
      </c>
      <c r="L30" s="18">
        <v>100</v>
      </c>
    </row>
    <row r="31" spans="1:12" x14ac:dyDescent="0.25">
      <c r="A31" s="28" t="s">
        <v>36</v>
      </c>
      <c r="B31" s="31">
        <v>6</v>
      </c>
      <c r="C31" s="31">
        <v>1</v>
      </c>
      <c r="D31" s="31">
        <v>3</v>
      </c>
      <c r="E31" s="31" t="s">
        <v>92</v>
      </c>
      <c r="F31" s="31">
        <v>10</v>
      </c>
      <c r="H31" s="20">
        <v>60</v>
      </c>
      <c r="I31" s="20">
        <v>10</v>
      </c>
      <c r="J31" s="20">
        <v>30</v>
      </c>
      <c r="K31" s="20" t="s">
        <v>92</v>
      </c>
      <c r="L31" s="18">
        <v>100</v>
      </c>
    </row>
    <row r="32" spans="1:12" ht="15.75" thickBot="1" x14ac:dyDescent="0.3">
      <c r="A32" s="32" t="s">
        <v>37</v>
      </c>
      <c r="B32" s="33">
        <v>92</v>
      </c>
      <c r="C32" s="33">
        <v>48</v>
      </c>
      <c r="D32" s="33">
        <v>80</v>
      </c>
      <c r="E32" s="33">
        <v>2</v>
      </c>
      <c r="F32" s="33">
        <v>222</v>
      </c>
      <c r="G32" s="22"/>
      <c r="H32" s="22">
        <v>41.4</v>
      </c>
      <c r="I32" s="22">
        <v>21.6</v>
      </c>
      <c r="J32" s="22">
        <v>36</v>
      </c>
      <c r="K32" s="22">
        <v>1</v>
      </c>
      <c r="L32" s="22">
        <v>100</v>
      </c>
    </row>
    <row r="33" spans="1:8" x14ac:dyDescent="0.25">
      <c r="A33" s="12" t="s">
        <v>38</v>
      </c>
      <c r="B33" s="12"/>
      <c r="C33" s="13"/>
      <c r="D33" s="13"/>
      <c r="E33" s="13"/>
      <c r="F33" s="13"/>
      <c r="G33" s="16"/>
      <c r="H33" s="13"/>
    </row>
  </sheetData>
  <mergeCells count="7">
    <mergeCell ref="B4:F4"/>
    <mergeCell ref="H4:L4"/>
    <mergeCell ref="A2:A3"/>
    <mergeCell ref="B2:E2"/>
    <mergeCell ref="F2:F3"/>
    <mergeCell ref="H2:K2"/>
    <mergeCell ref="L2:L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3"/>
  <sheetViews>
    <sheetView showGridLines="0" workbookViewId="0">
      <selection activeCell="C34" sqref="C34"/>
    </sheetView>
  </sheetViews>
  <sheetFormatPr defaultColWidth="9.140625" defaultRowHeight="9" x14ac:dyDescent="0.15"/>
  <cols>
    <col min="1" max="1" width="12.85546875" style="86" customWidth="1"/>
    <col min="2" max="2" width="14.28515625" style="86" customWidth="1"/>
    <col min="3" max="3" width="13.7109375" style="86" customWidth="1"/>
    <col min="4" max="4" width="14.7109375" style="86" customWidth="1"/>
    <col min="5" max="5" width="10" style="86" customWidth="1"/>
    <col min="6" max="6" width="9.42578125" style="86" customWidth="1"/>
    <col min="7" max="16384" width="9.140625" style="86"/>
  </cols>
  <sheetData>
    <row r="1" spans="1:6" ht="12" x14ac:dyDescent="0.15">
      <c r="A1" s="104" t="s">
        <v>188</v>
      </c>
    </row>
    <row r="2" spans="1:6" x14ac:dyDescent="0.15">
      <c r="A2" s="103"/>
    </row>
    <row r="3" spans="1:6" ht="15" customHeight="1" x14ac:dyDescent="0.15">
      <c r="A3" s="229" t="s">
        <v>0</v>
      </c>
      <c r="B3" s="226" t="s">
        <v>187</v>
      </c>
      <c r="C3" s="226"/>
      <c r="D3" s="226"/>
      <c r="E3" s="226"/>
      <c r="F3" s="125" t="s">
        <v>44</v>
      </c>
    </row>
    <row r="4" spans="1:6" ht="27" x14ac:dyDescent="0.15">
      <c r="A4" s="230"/>
      <c r="B4" s="110" t="s">
        <v>186</v>
      </c>
      <c r="C4" s="110" t="s">
        <v>185</v>
      </c>
      <c r="D4" s="110" t="s">
        <v>184</v>
      </c>
      <c r="E4" s="110" t="s">
        <v>52</v>
      </c>
      <c r="F4" s="110"/>
    </row>
    <row r="5" spans="1:6" x14ac:dyDescent="0.15">
      <c r="A5" s="97" t="s">
        <v>10</v>
      </c>
      <c r="B5" s="121" t="s">
        <v>132</v>
      </c>
      <c r="C5" s="121" t="s">
        <v>132</v>
      </c>
      <c r="D5" s="121" t="s">
        <v>132</v>
      </c>
      <c r="E5" s="121" t="s">
        <v>132</v>
      </c>
      <c r="F5" s="121" t="s">
        <v>132</v>
      </c>
    </row>
    <row r="6" spans="1:6" x14ac:dyDescent="0.15">
      <c r="A6" s="97" t="s">
        <v>11</v>
      </c>
      <c r="B6" s="121" t="s">
        <v>132</v>
      </c>
      <c r="C6" s="121">
        <v>100</v>
      </c>
      <c r="D6" s="121" t="s">
        <v>132</v>
      </c>
      <c r="E6" s="121" t="s">
        <v>132</v>
      </c>
      <c r="F6" s="121">
        <v>100</v>
      </c>
    </row>
    <row r="7" spans="1:6" x14ac:dyDescent="0.15">
      <c r="A7" s="97" t="s">
        <v>12</v>
      </c>
      <c r="B7" s="121" t="s">
        <v>132</v>
      </c>
      <c r="C7" s="121">
        <v>66.666666666666657</v>
      </c>
      <c r="D7" s="121" t="s">
        <v>132</v>
      </c>
      <c r="E7" s="121">
        <v>33.333333333333329</v>
      </c>
      <c r="F7" s="121">
        <v>100</v>
      </c>
    </row>
    <row r="8" spans="1:6" x14ac:dyDescent="0.15">
      <c r="A8" s="97" t="s">
        <v>13</v>
      </c>
      <c r="B8" s="121">
        <v>33.333333333333329</v>
      </c>
      <c r="C8" s="121">
        <v>66.666666666666657</v>
      </c>
      <c r="D8" s="121" t="s">
        <v>132</v>
      </c>
      <c r="E8" s="121" t="s">
        <v>132</v>
      </c>
      <c r="F8" s="121">
        <v>100</v>
      </c>
    </row>
    <row r="9" spans="1:6" x14ac:dyDescent="0.15">
      <c r="A9" s="97" t="s">
        <v>14</v>
      </c>
      <c r="B9" s="121" t="s">
        <v>132</v>
      </c>
      <c r="C9" s="121">
        <v>75</v>
      </c>
      <c r="D9" s="121">
        <v>25</v>
      </c>
      <c r="E9" s="121" t="s">
        <v>132</v>
      </c>
      <c r="F9" s="121">
        <v>100</v>
      </c>
    </row>
    <row r="10" spans="1:6" x14ac:dyDescent="0.15">
      <c r="A10" s="101" t="s">
        <v>15</v>
      </c>
      <c r="B10" s="121" t="s">
        <v>132</v>
      </c>
      <c r="C10" s="121">
        <v>66.666666666666657</v>
      </c>
      <c r="D10" s="121">
        <v>33.333333333333329</v>
      </c>
      <c r="E10" s="121" t="s">
        <v>132</v>
      </c>
      <c r="F10" s="121">
        <v>100</v>
      </c>
    </row>
    <row r="11" spans="1:6" x14ac:dyDescent="0.15">
      <c r="A11" s="101" t="s">
        <v>16</v>
      </c>
      <c r="B11" s="122" t="s">
        <v>132</v>
      </c>
      <c r="C11" s="122">
        <v>100</v>
      </c>
      <c r="D11" s="122" t="s">
        <v>132</v>
      </c>
      <c r="E11" s="122" t="s">
        <v>132</v>
      </c>
      <c r="F11" s="122">
        <v>100</v>
      </c>
    </row>
    <row r="12" spans="1:6" x14ac:dyDescent="0.15">
      <c r="A12" s="97" t="s">
        <v>17</v>
      </c>
      <c r="B12" s="122" t="s">
        <v>132</v>
      </c>
      <c r="C12" s="122">
        <v>66.666666666666657</v>
      </c>
      <c r="D12" s="122">
        <v>22.222222222222221</v>
      </c>
      <c r="E12" s="122">
        <v>11.111111111111111</v>
      </c>
      <c r="F12" s="122">
        <v>100</v>
      </c>
    </row>
    <row r="13" spans="1:6" x14ac:dyDescent="0.15">
      <c r="A13" s="97" t="s">
        <v>18</v>
      </c>
      <c r="B13" s="121" t="s">
        <v>132</v>
      </c>
      <c r="C13" s="121">
        <v>100</v>
      </c>
      <c r="D13" s="121" t="s">
        <v>132</v>
      </c>
      <c r="E13" s="121" t="s">
        <v>132</v>
      </c>
      <c r="F13" s="121">
        <v>100</v>
      </c>
    </row>
    <row r="14" spans="1:6" x14ac:dyDescent="0.15">
      <c r="A14" s="97" t="s">
        <v>19</v>
      </c>
      <c r="B14" s="121" t="s">
        <v>132</v>
      </c>
      <c r="C14" s="121">
        <v>100</v>
      </c>
      <c r="D14" s="121" t="s">
        <v>132</v>
      </c>
      <c r="E14" s="121" t="s">
        <v>132</v>
      </c>
      <c r="F14" s="121">
        <v>100</v>
      </c>
    </row>
    <row r="15" spans="1:6" x14ac:dyDescent="0.15">
      <c r="A15" s="97" t="s">
        <v>20</v>
      </c>
      <c r="B15" s="121" t="s">
        <v>132</v>
      </c>
      <c r="C15" s="121">
        <v>100</v>
      </c>
      <c r="D15" s="121" t="s">
        <v>132</v>
      </c>
      <c r="E15" s="121" t="s">
        <v>132</v>
      </c>
      <c r="F15" s="121">
        <v>100</v>
      </c>
    </row>
    <row r="16" spans="1:6" x14ac:dyDescent="0.15">
      <c r="A16" s="97" t="s">
        <v>21</v>
      </c>
      <c r="B16" s="121" t="s">
        <v>132</v>
      </c>
      <c r="C16" s="121">
        <v>100</v>
      </c>
      <c r="D16" s="121" t="s">
        <v>132</v>
      </c>
      <c r="E16" s="121" t="s">
        <v>132</v>
      </c>
      <c r="F16" s="121">
        <v>100</v>
      </c>
    </row>
    <row r="17" spans="1:6" x14ac:dyDescent="0.15">
      <c r="A17" s="97" t="s">
        <v>22</v>
      </c>
      <c r="B17" s="121" t="s">
        <v>132</v>
      </c>
      <c r="C17" s="121">
        <v>100</v>
      </c>
      <c r="D17" s="121" t="s">
        <v>132</v>
      </c>
      <c r="E17" s="121" t="s">
        <v>132</v>
      </c>
      <c r="F17" s="121">
        <v>100</v>
      </c>
    </row>
    <row r="18" spans="1:6" x14ac:dyDescent="0.15">
      <c r="A18" s="97" t="s">
        <v>23</v>
      </c>
      <c r="B18" s="121">
        <v>20</v>
      </c>
      <c r="C18" s="121">
        <v>80</v>
      </c>
      <c r="D18" s="121" t="s">
        <v>132</v>
      </c>
      <c r="E18" s="121" t="s">
        <v>132</v>
      </c>
      <c r="F18" s="121">
        <v>100</v>
      </c>
    </row>
    <row r="19" spans="1:6" x14ac:dyDescent="0.15">
      <c r="A19" s="97" t="s">
        <v>24</v>
      </c>
      <c r="B19" s="121" t="s">
        <v>132</v>
      </c>
      <c r="C19" s="121" t="s">
        <v>132</v>
      </c>
      <c r="D19" s="121">
        <v>100</v>
      </c>
      <c r="E19" s="121" t="s">
        <v>132</v>
      </c>
      <c r="F19" s="121">
        <v>100</v>
      </c>
    </row>
    <row r="20" spans="1:6" x14ac:dyDescent="0.15">
      <c r="A20" s="97" t="s">
        <v>25</v>
      </c>
      <c r="B20" s="121" t="s">
        <v>132</v>
      </c>
      <c r="C20" s="121">
        <v>100</v>
      </c>
      <c r="D20" s="121" t="s">
        <v>132</v>
      </c>
      <c r="E20" s="121" t="s">
        <v>132</v>
      </c>
      <c r="F20" s="121">
        <v>100</v>
      </c>
    </row>
    <row r="21" spans="1:6" x14ac:dyDescent="0.15">
      <c r="A21" s="97" t="s">
        <v>26</v>
      </c>
      <c r="B21" s="121" t="s">
        <v>132</v>
      </c>
      <c r="C21" s="121" t="s">
        <v>132</v>
      </c>
      <c r="D21" s="121" t="s">
        <v>132</v>
      </c>
      <c r="E21" s="121" t="s">
        <v>132</v>
      </c>
      <c r="F21" s="121" t="s">
        <v>132</v>
      </c>
    </row>
    <row r="22" spans="1:6" x14ac:dyDescent="0.15">
      <c r="A22" s="97" t="s">
        <v>27</v>
      </c>
      <c r="B22" s="121" t="s">
        <v>132</v>
      </c>
      <c r="C22" s="121">
        <v>100</v>
      </c>
      <c r="D22" s="121" t="s">
        <v>132</v>
      </c>
      <c r="E22" s="121" t="s">
        <v>132</v>
      </c>
      <c r="F22" s="121">
        <v>100</v>
      </c>
    </row>
    <row r="23" spans="1:6" x14ac:dyDescent="0.15">
      <c r="A23" s="97" t="s">
        <v>28</v>
      </c>
      <c r="B23" s="121" t="s">
        <v>132</v>
      </c>
      <c r="C23" s="121">
        <v>100</v>
      </c>
      <c r="D23" s="121" t="s">
        <v>132</v>
      </c>
      <c r="E23" s="121" t="s">
        <v>132</v>
      </c>
      <c r="F23" s="121">
        <v>100</v>
      </c>
    </row>
    <row r="24" spans="1:6" x14ac:dyDescent="0.15">
      <c r="A24" s="97" t="s">
        <v>29</v>
      </c>
      <c r="B24" s="121" t="s">
        <v>132</v>
      </c>
      <c r="C24" s="121" t="s">
        <v>132</v>
      </c>
      <c r="D24" s="121" t="s">
        <v>132</v>
      </c>
      <c r="E24" s="121" t="s">
        <v>132</v>
      </c>
      <c r="F24" s="121" t="s">
        <v>132</v>
      </c>
    </row>
    <row r="25" spans="1:6" x14ac:dyDescent="0.15">
      <c r="A25" s="97" t="s">
        <v>30</v>
      </c>
      <c r="B25" s="121" t="s">
        <v>132</v>
      </c>
      <c r="C25" s="121" t="s">
        <v>132</v>
      </c>
      <c r="D25" s="121" t="s">
        <v>132</v>
      </c>
      <c r="E25" s="121" t="s">
        <v>132</v>
      </c>
      <c r="F25" s="121" t="s">
        <v>132</v>
      </c>
    </row>
    <row r="26" spans="1:6" x14ac:dyDescent="0.15">
      <c r="A26" s="97" t="s">
        <v>31</v>
      </c>
      <c r="B26" s="121" t="s">
        <v>132</v>
      </c>
      <c r="C26" s="121">
        <v>100</v>
      </c>
      <c r="D26" s="121" t="s">
        <v>132</v>
      </c>
      <c r="E26" s="121" t="s">
        <v>132</v>
      </c>
      <c r="F26" s="121">
        <v>100</v>
      </c>
    </row>
    <row r="27" spans="1:6" x14ac:dyDescent="0.15">
      <c r="A27" s="94" t="s">
        <v>32</v>
      </c>
      <c r="B27" s="120">
        <v>14.285714285714285</v>
      </c>
      <c r="C27" s="120">
        <v>71.428571428571431</v>
      </c>
      <c r="D27" s="120" t="s">
        <v>132</v>
      </c>
      <c r="E27" s="120">
        <v>14.285714285714285</v>
      </c>
      <c r="F27" s="120">
        <v>100</v>
      </c>
    </row>
    <row r="28" spans="1:6" x14ac:dyDescent="0.15">
      <c r="A28" s="94" t="s">
        <v>33</v>
      </c>
      <c r="B28" s="120" t="s">
        <v>132</v>
      </c>
      <c r="C28" s="120">
        <v>78.94736842105263</v>
      </c>
      <c r="D28" s="120">
        <v>15.789473684210526</v>
      </c>
      <c r="E28" s="120">
        <v>5.2631578947368416</v>
      </c>
      <c r="F28" s="120">
        <v>100</v>
      </c>
    </row>
    <row r="29" spans="1:6" x14ac:dyDescent="0.15">
      <c r="A29" s="94" t="s">
        <v>34</v>
      </c>
      <c r="B29" s="120">
        <v>7.6923076923076925</v>
      </c>
      <c r="C29" s="120">
        <v>92.307692307692307</v>
      </c>
      <c r="D29" s="120" t="s">
        <v>132</v>
      </c>
      <c r="E29" s="120" t="s">
        <v>132</v>
      </c>
      <c r="F29" s="120">
        <v>100</v>
      </c>
    </row>
    <row r="30" spans="1:6" x14ac:dyDescent="0.15">
      <c r="A30" s="94" t="s">
        <v>35</v>
      </c>
      <c r="B30" s="120" t="s">
        <v>132</v>
      </c>
      <c r="C30" s="120">
        <v>75</v>
      </c>
      <c r="D30" s="120">
        <v>25</v>
      </c>
      <c r="E30" s="120" t="s">
        <v>132</v>
      </c>
      <c r="F30" s="120">
        <v>100</v>
      </c>
    </row>
    <row r="31" spans="1:6" x14ac:dyDescent="0.15">
      <c r="A31" s="94" t="s">
        <v>36</v>
      </c>
      <c r="B31" s="124" t="s">
        <v>132</v>
      </c>
      <c r="C31" s="124">
        <v>100</v>
      </c>
      <c r="D31" s="124" t="s">
        <v>132</v>
      </c>
      <c r="E31" s="124" t="s">
        <v>132</v>
      </c>
      <c r="F31" s="124">
        <v>100</v>
      </c>
    </row>
    <row r="32" spans="1:6" x14ac:dyDescent="0.15">
      <c r="A32" s="92" t="s">
        <v>37</v>
      </c>
      <c r="B32" s="119">
        <v>4.3478260869565215</v>
      </c>
      <c r="C32" s="119">
        <v>82.608695652173907</v>
      </c>
      <c r="D32" s="119">
        <v>8.695652173913043</v>
      </c>
      <c r="E32" s="119">
        <v>4.3478260869565215</v>
      </c>
      <c r="F32" s="119">
        <v>100</v>
      </c>
    </row>
    <row r="33" spans="1:1" x14ac:dyDescent="0.15">
      <c r="A33" s="90" t="s">
        <v>112</v>
      </c>
    </row>
  </sheetData>
  <mergeCells count="2">
    <mergeCell ref="B3:E3"/>
    <mergeCell ref="A3:A4"/>
  </mergeCells>
  <pageMargins left="0.75" right="0.75" top="1" bottom="1" header="0.5" footer="0.5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6"/>
  <sheetViews>
    <sheetView showGridLines="0" workbookViewId="0">
      <selection activeCell="C34" sqref="C34"/>
    </sheetView>
  </sheetViews>
  <sheetFormatPr defaultColWidth="9.140625" defaultRowHeight="9" x14ac:dyDescent="0.25"/>
  <cols>
    <col min="1" max="1" width="14.7109375" style="126" customWidth="1"/>
    <col min="2" max="2" width="11.140625" style="126" customWidth="1"/>
    <col min="3" max="3" width="8.140625" style="126" customWidth="1"/>
    <col min="4" max="4" width="11" style="126" customWidth="1"/>
    <col min="5" max="5" width="7.42578125" style="126" customWidth="1"/>
    <col min="6" max="16384" width="9.140625" style="126"/>
  </cols>
  <sheetData>
    <row r="1" spans="1:5" ht="12" x14ac:dyDescent="0.25">
      <c r="A1" s="104" t="s">
        <v>193</v>
      </c>
    </row>
    <row r="2" spans="1:5" x14ac:dyDescent="0.25">
      <c r="A2" s="135"/>
    </row>
    <row r="3" spans="1:5" ht="15" customHeight="1" x14ac:dyDescent="0.25">
      <c r="A3" s="231" t="s">
        <v>0</v>
      </c>
      <c r="B3" s="226" t="s">
        <v>192</v>
      </c>
      <c r="C3" s="226"/>
      <c r="D3" s="226"/>
      <c r="E3" s="231" t="s">
        <v>44</v>
      </c>
    </row>
    <row r="4" spans="1:5" ht="27" x14ac:dyDescent="0.25">
      <c r="A4" s="232"/>
      <c r="B4" s="110" t="s">
        <v>191</v>
      </c>
      <c r="C4" s="110" t="s">
        <v>190</v>
      </c>
      <c r="D4" s="110" t="s">
        <v>189</v>
      </c>
      <c r="E4" s="232"/>
    </row>
    <row r="5" spans="1:5" x14ac:dyDescent="0.25">
      <c r="A5" s="97" t="s">
        <v>10</v>
      </c>
      <c r="B5" s="131">
        <v>37.5</v>
      </c>
      <c r="C5" s="131">
        <v>62.5</v>
      </c>
      <c r="D5" s="132" t="s">
        <v>132</v>
      </c>
      <c r="E5" s="131">
        <v>100</v>
      </c>
    </row>
    <row r="6" spans="1:5" x14ac:dyDescent="0.25">
      <c r="A6" s="97" t="s">
        <v>11</v>
      </c>
      <c r="B6" s="132" t="s">
        <v>132</v>
      </c>
      <c r="C6" s="131">
        <v>100</v>
      </c>
      <c r="D6" s="132" t="s">
        <v>132</v>
      </c>
      <c r="E6" s="131">
        <v>100</v>
      </c>
    </row>
    <row r="7" spans="1:5" x14ac:dyDescent="0.25">
      <c r="A7" s="97" t="s">
        <v>12</v>
      </c>
      <c r="B7" s="131">
        <v>33.333333333333329</v>
      </c>
      <c r="C7" s="131">
        <v>16.666666666666664</v>
      </c>
      <c r="D7" s="131">
        <v>50</v>
      </c>
      <c r="E7" s="131">
        <v>100</v>
      </c>
    </row>
    <row r="8" spans="1:5" x14ac:dyDescent="0.25">
      <c r="A8" s="97" t="s">
        <v>13</v>
      </c>
      <c r="B8" s="131">
        <v>24.561403508771928</v>
      </c>
      <c r="C8" s="131">
        <v>42.105263157894733</v>
      </c>
      <c r="D8" s="131">
        <v>33.333333333333329</v>
      </c>
      <c r="E8" s="131">
        <v>100</v>
      </c>
    </row>
    <row r="9" spans="1:5" x14ac:dyDescent="0.25">
      <c r="A9" s="97" t="s">
        <v>14</v>
      </c>
      <c r="B9" s="131">
        <v>33.333333333333329</v>
      </c>
      <c r="C9" s="131">
        <v>33.333333333333329</v>
      </c>
      <c r="D9" s="131">
        <v>33.333333333333329</v>
      </c>
      <c r="E9" s="131">
        <v>100</v>
      </c>
    </row>
    <row r="10" spans="1:5" x14ac:dyDescent="0.25">
      <c r="A10" s="101" t="s">
        <v>15</v>
      </c>
      <c r="B10" s="133">
        <v>20</v>
      </c>
      <c r="C10" s="133">
        <v>40</v>
      </c>
      <c r="D10" s="133">
        <v>40</v>
      </c>
      <c r="E10" s="133">
        <v>100</v>
      </c>
    </row>
    <row r="11" spans="1:5" x14ac:dyDescent="0.25">
      <c r="A11" s="101" t="s">
        <v>16</v>
      </c>
      <c r="B11" s="133">
        <v>100</v>
      </c>
      <c r="C11" s="134" t="s">
        <v>132</v>
      </c>
      <c r="D11" s="134" t="s">
        <v>132</v>
      </c>
      <c r="E11" s="133">
        <v>100</v>
      </c>
    </row>
    <row r="12" spans="1:5" x14ac:dyDescent="0.25">
      <c r="A12" s="97" t="s">
        <v>17</v>
      </c>
      <c r="B12" s="131">
        <v>31.818181818181817</v>
      </c>
      <c r="C12" s="131">
        <v>22.727272727272727</v>
      </c>
      <c r="D12" s="131">
        <v>45.454545454545453</v>
      </c>
      <c r="E12" s="131">
        <v>100</v>
      </c>
    </row>
    <row r="13" spans="1:5" x14ac:dyDescent="0.25">
      <c r="A13" s="97" t="s">
        <v>18</v>
      </c>
      <c r="B13" s="131">
        <v>8.3333333333333321</v>
      </c>
      <c r="C13" s="131">
        <v>58.333333333333336</v>
      </c>
      <c r="D13" s="131">
        <v>33.333333333333329</v>
      </c>
      <c r="E13" s="131">
        <v>100</v>
      </c>
    </row>
    <row r="14" spans="1:5" x14ac:dyDescent="0.25">
      <c r="A14" s="97" t="s">
        <v>19</v>
      </c>
      <c r="B14" s="131">
        <v>2.5</v>
      </c>
      <c r="C14" s="131">
        <v>32.5</v>
      </c>
      <c r="D14" s="131">
        <v>65</v>
      </c>
      <c r="E14" s="131">
        <v>100</v>
      </c>
    </row>
    <row r="15" spans="1:5" x14ac:dyDescent="0.25">
      <c r="A15" s="97" t="s">
        <v>20</v>
      </c>
      <c r="B15" s="132" t="s">
        <v>132</v>
      </c>
      <c r="C15" s="131">
        <v>61.904761904761905</v>
      </c>
      <c r="D15" s="131">
        <v>38.095238095238095</v>
      </c>
      <c r="E15" s="131">
        <v>100</v>
      </c>
    </row>
    <row r="16" spans="1:5" x14ac:dyDescent="0.25">
      <c r="A16" s="97" t="s">
        <v>21</v>
      </c>
      <c r="B16" s="132" t="s">
        <v>132</v>
      </c>
      <c r="C16" s="131">
        <v>66.666666666666657</v>
      </c>
      <c r="D16" s="131">
        <v>33.333333333333329</v>
      </c>
      <c r="E16" s="131">
        <v>100</v>
      </c>
    </row>
    <row r="17" spans="1:5" x14ac:dyDescent="0.25">
      <c r="A17" s="97" t="s">
        <v>22</v>
      </c>
      <c r="B17" s="131">
        <v>25</v>
      </c>
      <c r="C17" s="131">
        <v>50</v>
      </c>
      <c r="D17" s="131">
        <v>25</v>
      </c>
      <c r="E17" s="131">
        <v>100</v>
      </c>
    </row>
    <row r="18" spans="1:5" x14ac:dyDescent="0.25">
      <c r="A18" s="97" t="s">
        <v>23</v>
      </c>
      <c r="B18" s="132" t="s">
        <v>132</v>
      </c>
      <c r="C18" s="131">
        <v>16.666666666666664</v>
      </c>
      <c r="D18" s="131">
        <v>83.333333333333343</v>
      </c>
      <c r="E18" s="131">
        <v>100</v>
      </c>
    </row>
    <row r="19" spans="1:5" x14ac:dyDescent="0.25">
      <c r="A19" s="97" t="s">
        <v>24</v>
      </c>
      <c r="B19" s="132" t="s">
        <v>132</v>
      </c>
      <c r="C19" s="131">
        <v>50</v>
      </c>
      <c r="D19" s="131">
        <v>50</v>
      </c>
      <c r="E19" s="131">
        <v>100</v>
      </c>
    </row>
    <row r="20" spans="1:5" x14ac:dyDescent="0.25">
      <c r="A20" s="97" t="s">
        <v>25</v>
      </c>
      <c r="B20" s="132" t="s">
        <v>132</v>
      </c>
      <c r="C20" s="131">
        <v>100</v>
      </c>
      <c r="D20" s="132" t="s">
        <v>132</v>
      </c>
      <c r="E20" s="131">
        <v>100</v>
      </c>
    </row>
    <row r="21" spans="1:5" x14ac:dyDescent="0.25">
      <c r="A21" s="97" t="s">
        <v>26</v>
      </c>
      <c r="B21" s="131">
        <v>14.285714285714285</v>
      </c>
      <c r="C21" s="131">
        <v>42.857142857142854</v>
      </c>
      <c r="D21" s="131">
        <v>42.857142857142854</v>
      </c>
      <c r="E21" s="131">
        <v>100</v>
      </c>
    </row>
    <row r="22" spans="1:5" x14ac:dyDescent="0.25">
      <c r="A22" s="97" t="s">
        <v>27</v>
      </c>
      <c r="B22" s="132" t="s">
        <v>132</v>
      </c>
      <c r="C22" s="131">
        <v>87.5</v>
      </c>
      <c r="D22" s="131">
        <v>12.5</v>
      </c>
      <c r="E22" s="131">
        <v>100</v>
      </c>
    </row>
    <row r="23" spans="1:5" x14ac:dyDescent="0.25">
      <c r="A23" s="97" t="s">
        <v>28</v>
      </c>
      <c r="B23" s="132" t="s">
        <v>132</v>
      </c>
      <c r="C23" s="131">
        <v>100</v>
      </c>
      <c r="D23" s="132" t="s">
        <v>132</v>
      </c>
      <c r="E23" s="131">
        <v>100</v>
      </c>
    </row>
    <row r="24" spans="1:5" x14ac:dyDescent="0.25">
      <c r="A24" s="97" t="s">
        <v>29</v>
      </c>
      <c r="B24" s="131">
        <v>50</v>
      </c>
      <c r="C24" s="132" t="s">
        <v>132</v>
      </c>
      <c r="D24" s="131">
        <v>50</v>
      </c>
      <c r="E24" s="131">
        <v>100</v>
      </c>
    </row>
    <row r="25" spans="1:5" x14ac:dyDescent="0.25">
      <c r="A25" s="97" t="s">
        <v>30</v>
      </c>
      <c r="B25" s="132" t="s">
        <v>132</v>
      </c>
      <c r="C25" s="131">
        <v>100</v>
      </c>
      <c r="D25" s="132" t="s">
        <v>132</v>
      </c>
      <c r="E25" s="131">
        <v>100</v>
      </c>
    </row>
    <row r="26" spans="1:5" x14ac:dyDescent="0.25">
      <c r="A26" s="97" t="s">
        <v>31</v>
      </c>
      <c r="B26" s="132" t="s">
        <v>132</v>
      </c>
      <c r="C26" s="131">
        <v>80</v>
      </c>
      <c r="D26" s="131">
        <v>20</v>
      </c>
      <c r="E26" s="131">
        <v>100</v>
      </c>
    </row>
    <row r="27" spans="1:5" x14ac:dyDescent="0.25">
      <c r="A27" s="94" t="s">
        <v>32</v>
      </c>
      <c r="B27" s="129">
        <v>26.388888888888889</v>
      </c>
      <c r="C27" s="129">
        <v>43.055555555555557</v>
      </c>
      <c r="D27" s="129">
        <v>30.555555555555557</v>
      </c>
      <c r="E27" s="129">
        <v>100</v>
      </c>
    </row>
    <row r="28" spans="1:5" x14ac:dyDescent="0.25">
      <c r="A28" s="94" t="s">
        <v>33</v>
      </c>
      <c r="B28" s="129">
        <v>13.750000000000002</v>
      </c>
      <c r="C28" s="129">
        <v>33.75</v>
      </c>
      <c r="D28" s="129">
        <v>52.5</v>
      </c>
      <c r="E28" s="129">
        <v>100</v>
      </c>
    </row>
    <row r="29" spans="1:5" x14ac:dyDescent="0.25">
      <c r="A29" s="94" t="s">
        <v>34</v>
      </c>
      <c r="B29" s="129">
        <v>5.2631578947368416</v>
      </c>
      <c r="C29" s="129">
        <v>52.631578947368418</v>
      </c>
      <c r="D29" s="129">
        <v>42.105263157894733</v>
      </c>
      <c r="E29" s="129">
        <v>100</v>
      </c>
    </row>
    <row r="30" spans="1:5" x14ac:dyDescent="0.25">
      <c r="A30" s="94" t="s">
        <v>35</v>
      </c>
      <c r="B30" s="129">
        <v>9.0909090909090917</v>
      </c>
      <c r="C30" s="129">
        <v>63.636363636363633</v>
      </c>
      <c r="D30" s="129">
        <v>27.27272727272727</v>
      </c>
      <c r="E30" s="129">
        <v>100</v>
      </c>
    </row>
    <row r="31" spans="1:5" x14ac:dyDescent="0.25">
      <c r="A31" s="94" t="s">
        <v>36</v>
      </c>
      <c r="B31" s="130" t="s">
        <v>132</v>
      </c>
      <c r="C31" s="129">
        <v>90</v>
      </c>
      <c r="D31" s="129">
        <v>10</v>
      </c>
      <c r="E31" s="129">
        <v>100</v>
      </c>
    </row>
    <row r="32" spans="1:5" x14ac:dyDescent="0.25">
      <c r="A32" s="92" t="s">
        <v>37</v>
      </c>
      <c r="B32" s="128">
        <v>15.315315315315313</v>
      </c>
      <c r="C32" s="128">
        <v>45.495495495495497</v>
      </c>
      <c r="D32" s="128">
        <v>39.189189189189186</v>
      </c>
      <c r="E32" s="128">
        <v>100</v>
      </c>
    </row>
    <row r="33" spans="1:5" x14ac:dyDescent="0.25">
      <c r="A33" s="127" t="s">
        <v>112</v>
      </c>
      <c r="B33" s="114"/>
      <c r="C33" s="114"/>
      <c r="D33" s="114"/>
      <c r="E33" s="114"/>
    </row>
    <row r="34" spans="1:5" x14ac:dyDescent="0.25">
      <c r="A34" s="88"/>
    </row>
    <row r="35" spans="1:5" x14ac:dyDescent="0.25">
      <c r="A35" s="88"/>
    </row>
    <row r="36" spans="1:5" x14ac:dyDescent="0.25">
      <c r="A36" s="88"/>
    </row>
  </sheetData>
  <mergeCells count="3">
    <mergeCell ref="A3:A4"/>
    <mergeCell ref="B3:D3"/>
    <mergeCell ref="E3:E4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6"/>
  <sheetViews>
    <sheetView showGridLines="0" workbookViewId="0">
      <selection activeCell="C34" sqref="C34"/>
    </sheetView>
  </sheetViews>
  <sheetFormatPr defaultColWidth="31.85546875" defaultRowHeight="9" x14ac:dyDescent="0.15"/>
  <cols>
    <col min="1" max="1" width="14.7109375" style="126" customWidth="1"/>
    <col min="2" max="3" width="8.85546875" style="86" bestFit="1" customWidth="1"/>
    <col min="4" max="4" width="6" style="86" bestFit="1" customWidth="1"/>
    <col min="5" max="16384" width="31.85546875" style="86"/>
  </cols>
  <sheetData>
    <row r="1" spans="1:4" ht="12" x14ac:dyDescent="0.15">
      <c r="A1" s="104" t="s">
        <v>196</v>
      </c>
    </row>
    <row r="2" spans="1:4" x14ac:dyDescent="0.15">
      <c r="A2" s="135"/>
    </row>
    <row r="3" spans="1:4" ht="22.5" customHeight="1" x14ac:dyDescent="0.15">
      <c r="A3" s="231" t="s">
        <v>0</v>
      </c>
      <c r="B3" s="226" t="s">
        <v>195</v>
      </c>
      <c r="C3" s="226"/>
      <c r="D3" s="231" t="s">
        <v>44</v>
      </c>
    </row>
    <row r="4" spans="1:4" x14ac:dyDescent="0.15">
      <c r="A4" s="232"/>
      <c r="B4" s="110" t="s">
        <v>194</v>
      </c>
      <c r="C4" s="110" t="s">
        <v>46</v>
      </c>
      <c r="D4" s="232"/>
    </row>
    <row r="5" spans="1:4" x14ac:dyDescent="0.15">
      <c r="A5" s="97" t="s">
        <v>10</v>
      </c>
      <c r="B5" s="121" t="s">
        <v>132</v>
      </c>
      <c r="C5" s="121">
        <v>100</v>
      </c>
      <c r="D5" s="121">
        <v>100</v>
      </c>
    </row>
    <row r="6" spans="1:4" x14ac:dyDescent="0.15">
      <c r="A6" s="97" t="s">
        <v>11</v>
      </c>
      <c r="B6" s="121" t="s">
        <v>132</v>
      </c>
      <c r="C6" s="121">
        <v>100</v>
      </c>
      <c r="D6" s="121">
        <v>100</v>
      </c>
    </row>
    <row r="7" spans="1:4" x14ac:dyDescent="0.15">
      <c r="A7" s="97" t="s">
        <v>12</v>
      </c>
      <c r="B7" s="121">
        <v>16.666666666666664</v>
      </c>
      <c r="C7" s="121">
        <v>83.333333333333343</v>
      </c>
      <c r="D7" s="121">
        <v>100</v>
      </c>
    </row>
    <row r="8" spans="1:4" x14ac:dyDescent="0.15">
      <c r="A8" s="97" t="s">
        <v>13</v>
      </c>
      <c r="B8" s="121">
        <v>5.2631578947368416</v>
      </c>
      <c r="C8" s="121">
        <v>94.73684210526315</v>
      </c>
      <c r="D8" s="121">
        <v>100</v>
      </c>
    </row>
    <row r="9" spans="1:4" x14ac:dyDescent="0.15">
      <c r="A9" s="97" t="s">
        <v>14</v>
      </c>
      <c r="B9" s="121" t="s">
        <v>132</v>
      </c>
      <c r="C9" s="121">
        <v>100</v>
      </c>
      <c r="D9" s="121">
        <v>100</v>
      </c>
    </row>
    <row r="10" spans="1:4" x14ac:dyDescent="0.15">
      <c r="A10" s="101" t="s">
        <v>15</v>
      </c>
      <c r="B10" s="122" t="s">
        <v>132</v>
      </c>
      <c r="C10" s="122">
        <v>100</v>
      </c>
      <c r="D10" s="122">
        <v>100</v>
      </c>
    </row>
    <row r="11" spans="1:4" x14ac:dyDescent="0.15">
      <c r="A11" s="101" t="s">
        <v>16</v>
      </c>
      <c r="B11" s="122" t="s">
        <v>132</v>
      </c>
      <c r="C11" s="122">
        <v>100</v>
      </c>
      <c r="D11" s="122">
        <v>100</v>
      </c>
    </row>
    <row r="12" spans="1:4" x14ac:dyDescent="0.15">
      <c r="A12" s="97" t="s">
        <v>17</v>
      </c>
      <c r="B12" s="121" t="s">
        <v>132</v>
      </c>
      <c r="C12" s="121">
        <v>100</v>
      </c>
      <c r="D12" s="121">
        <v>100</v>
      </c>
    </row>
    <row r="13" spans="1:4" x14ac:dyDescent="0.15">
      <c r="A13" s="97" t="s">
        <v>18</v>
      </c>
      <c r="B13" s="121" t="s">
        <v>132</v>
      </c>
      <c r="C13" s="121">
        <v>100</v>
      </c>
      <c r="D13" s="121">
        <v>100</v>
      </c>
    </row>
    <row r="14" spans="1:4" x14ac:dyDescent="0.15">
      <c r="A14" s="97" t="s">
        <v>19</v>
      </c>
      <c r="B14" s="121">
        <v>2.5</v>
      </c>
      <c r="C14" s="121">
        <v>97.5</v>
      </c>
      <c r="D14" s="121">
        <v>100</v>
      </c>
    </row>
    <row r="15" spans="1:4" x14ac:dyDescent="0.15">
      <c r="A15" s="97" t="s">
        <v>20</v>
      </c>
      <c r="B15" s="121">
        <v>4.7619047619047619</v>
      </c>
      <c r="C15" s="121">
        <v>95.238095238095227</v>
      </c>
      <c r="D15" s="121">
        <v>100</v>
      </c>
    </row>
    <row r="16" spans="1:4" x14ac:dyDescent="0.15">
      <c r="A16" s="97" t="s">
        <v>21</v>
      </c>
      <c r="B16" s="121">
        <v>66.666666666666657</v>
      </c>
      <c r="C16" s="121">
        <v>33.333333333333329</v>
      </c>
      <c r="D16" s="121">
        <v>100</v>
      </c>
    </row>
    <row r="17" spans="1:4" x14ac:dyDescent="0.15">
      <c r="A17" s="97" t="s">
        <v>22</v>
      </c>
      <c r="B17" s="121" t="s">
        <v>132</v>
      </c>
      <c r="C17" s="121">
        <v>100</v>
      </c>
      <c r="D17" s="121">
        <v>100</v>
      </c>
    </row>
    <row r="18" spans="1:4" x14ac:dyDescent="0.15">
      <c r="A18" s="97" t="s">
        <v>23</v>
      </c>
      <c r="B18" s="121">
        <v>83.333333333333343</v>
      </c>
      <c r="C18" s="121">
        <v>16.666666666666664</v>
      </c>
      <c r="D18" s="121">
        <v>100</v>
      </c>
    </row>
    <row r="19" spans="1:4" x14ac:dyDescent="0.15">
      <c r="A19" s="97" t="s">
        <v>24</v>
      </c>
      <c r="B19" s="121" t="s">
        <v>132</v>
      </c>
      <c r="C19" s="121">
        <v>100</v>
      </c>
      <c r="D19" s="121">
        <v>100</v>
      </c>
    </row>
    <row r="20" spans="1:4" x14ac:dyDescent="0.15">
      <c r="A20" s="97" t="s">
        <v>25</v>
      </c>
      <c r="B20" s="121" t="s">
        <v>132</v>
      </c>
      <c r="C20" s="121">
        <v>100</v>
      </c>
      <c r="D20" s="121">
        <v>100</v>
      </c>
    </row>
    <row r="21" spans="1:4" x14ac:dyDescent="0.15">
      <c r="A21" s="97" t="s">
        <v>26</v>
      </c>
      <c r="B21" s="121">
        <v>28.571428571428569</v>
      </c>
      <c r="C21" s="121">
        <v>71.428571428571431</v>
      </c>
      <c r="D21" s="121">
        <v>100</v>
      </c>
    </row>
    <row r="22" spans="1:4" x14ac:dyDescent="0.15">
      <c r="A22" s="97" t="s">
        <v>27</v>
      </c>
      <c r="B22" s="121" t="s">
        <v>132</v>
      </c>
      <c r="C22" s="121">
        <v>100</v>
      </c>
      <c r="D22" s="121">
        <v>100</v>
      </c>
    </row>
    <row r="23" spans="1:4" x14ac:dyDescent="0.15">
      <c r="A23" s="97" t="s">
        <v>28</v>
      </c>
      <c r="B23" s="121">
        <v>50</v>
      </c>
      <c r="C23" s="121">
        <v>50</v>
      </c>
      <c r="D23" s="121">
        <v>100</v>
      </c>
    </row>
    <row r="24" spans="1:4" x14ac:dyDescent="0.15">
      <c r="A24" s="97" t="s">
        <v>29</v>
      </c>
      <c r="B24" s="121">
        <v>100</v>
      </c>
      <c r="C24" s="121" t="s">
        <v>132</v>
      </c>
      <c r="D24" s="121">
        <v>100</v>
      </c>
    </row>
    <row r="25" spans="1:4" x14ac:dyDescent="0.15">
      <c r="A25" s="97" t="s">
        <v>30</v>
      </c>
      <c r="B25" s="121" t="s">
        <v>132</v>
      </c>
      <c r="C25" s="121">
        <v>100</v>
      </c>
      <c r="D25" s="121">
        <v>100</v>
      </c>
    </row>
    <row r="26" spans="1:4" x14ac:dyDescent="0.15">
      <c r="A26" s="97" t="s">
        <v>31</v>
      </c>
      <c r="B26" s="121">
        <v>20</v>
      </c>
      <c r="C26" s="121">
        <v>80</v>
      </c>
      <c r="D26" s="121">
        <v>100</v>
      </c>
    </row>
    <row r="27" spans="1:4" x14ac:dyDescent="0.15">
      <c r="A27" s="94" t="s">
        <v>32</v>
      </c>
      <c r="B27" s="120">
        <v>5.5555555555555554</v>
      </c>
      <c r="C27" s="120">
        <v>94.444444444444443</v>
      </c>
      <c r="D27" s="120">
        <v>100</v>
      </c>
    </row>
    <row r="28" spans="1:4" x14ac:dyDescent="0.15">
      <c r="A28" s="94" t="s">
        <v>33</v>
      </c>
      <c r="B28" s="120">
        <v>1.25</v>
      </c>
      <c r="C28" s="120">
        <v>98.75</v>
      </c>
      <c r="D28" s="120">
        <v>100</v>
      </c>
    </row>
    <row r="29" spans="1:4" x14ac:dyDescent="0.15">
      <c r="A29" s="94" t="s">
        <v>34</v>
      </c>
      <c r="B29" s="120">
        <v>21.052631578947366</v>
      </c>
      <c r="C29" s="120">
        <v>78.94736842105263</v>
      </c>
      <c r="D29" s="120">
        <v>100</v>
      </c>
    </row>
    <row r="30" spans="1:4" x14ac:dyDescent="0.15">
      <c r="A30" s="94" t="s">
        <v>35</v>
      </c>
      <c r="B30" s="120">
        <v>22.727272727272727</v>
      </c>
      <c r="C30" s="120">
        <v>77.272727272727266</v>
      </c>
      <c r="D30" s="120">
        <v>100</v>
      </c>
    </row>
    <row r="31" spans="1:4" x14ac:dyDescent="0.15">
      <c r="A31" s="94" t="s">
        <v>36</v>
      </c>
      <c r="B31" s="124">
        <v>10</v>
      </c>
      <c r="C31" s="124">
        <v>90</v>
      </c>
      <c r="D31" s="124">
        <v>100</v>
      </c>
    </row>
    <row r="32" spans="1:4" x14ac:dyDescent="0.15">
      <c r="A32" s="92" t="s">
        <v>37</v>
      </c>
      <c r="B32" s="119">
        <v>8.5585585585585591</v>
      </c>
      <c r="C32" s="119">
        <v>91.441441441441441</v>
      </c>
      <c r="D32" s="119">
        <v>100</v>
      </c>
    </row>
    <row r="33" spans="1:4" x14ac:dyDescent="0.15">
      <c r="A33" s="127" t="s">
        <v>112</v>
      </c>
      <c r="B33" s="89"/>
      <c r="C33" s="89"/>
      <c r="D33" s="89"/>
    </row>
    <row r="34" spans="1:4" x14ac:dyDescent="0.15">
      <c r="A34" s="88"/>
    </row>
    <row r="35" spans="1:4" x14ac:dyDescent="0.15">
      <c r="A35" s="88"/>
    </row>
    <row r="36" spans="1:4" x14ac:dyDescent="0.15">
      <c r="A36" s="88"/>
    </row>
  </sheetData>
  <mergeCells count="3">
    <mergeCell ref="B3:C3"/>
    <mergeCell ref="D3:D4"/>
    <mergeCell ref="A3:A4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6"/>
  <sheetViews>
    <sheetView showGridLines="0" workbookViewId="0">
      <selection activeCell="C34" sqref="C34"/>
    </sheetView>
  </sheetViews>
  <sheetFormatPr defaultColWidth="31.85546875" defaultRowHeight="9" x14ac:dyDescent="0.15"/>
  <cols>
    <col min="1" max="1" width="14.7109375" style="126" customWidth="1"/>
    <col min="2" max="2" width="9" style="126" customWidth="1"/>
    <col min="3" max="3" width="10.5703125" style="126" customWidth="1"/>
    <col min="4" max="4" width="7.7109375" style="126" customWidth="1"/>
    <col min="5" max="5" width="8.28515625" style="126" customWidth="1"/>
    <col min="6" max="6" width="10.5703125" style="126" bestFit="1" customWidth="1"/>
    <col min="7" max="7" width="6" style="126" bestFit="1" customWidth="1"/>
    <col min="8" max="16384" width="31.85546875" style="86"/>
  </cols>
  <sheetData>
    <row r="1" spans="1:7" ht="12" x14ac:dyDescent="0.15">
      <c r="A1" s="104" t="s">
        <v>196</v>
      </c>
      <c r="B1" s="104"/>
      <c r="C1" s="104"/>
      <c r="D1" s="104"/>
      <c r="E1" s="104"/>
      <c r="F1" s="104"/>
      <c r="G1" s="104"/>
    </row>
    <row r="2" spans="1:7" x14ac:dyDescent="0.15">
      <c r="A2" s="135"/>
      <c r="B2" s="135"/>
      <c r="C2" s="135"/>
      <c r="D2" s="135"/>
      <c r="E2" s="135"/>
      <c r="F2" s="135"/>
      <c r="G2" s="135"/>
    </row>
    <row r="3" spans="1:7" ht="13.9" customHeight="1" x14ac:dyDescent="0.15">
      <c r="A3" s="231" t="s">
        <v>0</v>
      </c>
      <c r="B3" s="226" t="s">
        <v>198</v>
      </c>
      <c r="C3" s="226"/>
      <c r="D3" s="226"/>
      <c r="E3" s="226"/>
      <c r="F3" s="226"/>
      <c r="G3" s="125" t="s">
        <v>44</v>
      </c>
    </row>
    <row r="4" spans="1:7" x14ac:dyDescent="0.15">
      <c r="A4" s="232"/>
      <c r="B4" s="110">
        <v>1</v>
      </c>
      <c r="C4" s="110">
        <v>2</v>
      </c>
      <c r="D4" s="110">
        <v>3</v>
      </c>
      <c r="E4" s="110" t="s">
        <v>197</v>
      </c>
      <c r="F4" s="110" t="s">
        <v>52</v>
      </c>
      <c r="G4" s="110"/>
    </row>
    <row r="5" spans="1:7" x14ac:dyDescent="0.15">
      <c r="A5" s="97" t="s">
        <v>10</v>
      </c>
      <c r="B5" s="107">
        <v>37.5</v>
      </c>
      <c r="C5" s="107">
        <v>37.5</v>
      </c>
      <c r="D5" s="107">
        <v>12.5</v>
      </c>
      <c r="E5" s="107">
        <v>12.5</v>
      </c>
      <c r="F5" s="108" t="s">
        <v>132</v>
      </c>
      <c r="G5" s="107">
        <v>100</v>
      </c>
    </row>
    <row r="6" spans="1:7" x14ac:dyDescent="0.15">
      <c r="A6" s="97" t="s">
        <v>11</v>
      </c>
      <c r="B6" s="107">
        <v>100</v>
      </c>
      <c r="C6" s="108" t="s">
        <v>132</v>
      </c>
      <c r="D6" s="108" t="s">
        <v>132</v>
      </c>
      <c r="E6" s="107">
        <v>0</v>
      </c>
      <c r="F6" s="108" t="s">
        <v>132</v>
      </c>
      <c r="G6" s="107">
        <v>100</v>
      </c>
    </row>
    <row r="7" spans="1:7" x14ac:dyDescent="0.15">
      <c r="A7" s="97" t="s">
        <v>12</v>
      </c>
      <c r="B7" s="107">
        <v>66.666666666666657</v>
      </c>
      <c r="C7" s="108" t="s">
        <v>132</v>
      </c>
      <c r="D7" s="108" t="s">
        <v>132</v>
      </c>
      <c r="E7" s="107">
        <v>0</v>
      </c>
      <c r="F7" s="107">
        <v>33.333333333333329</v>
      </c>
      <c r="G7" s="107">
        <v>100</v>
      </c>
    </row>
    <row r="8" spans="1:7" x14ac:dyDescent="0.15">
      <c r="A8" s="97" t="s">
        <v>13</v>
      </c>
      <c r="B8" s="107">
        <v>54.385964912280706</v>
      </c>
      <c r="C8" s="107">
        <v>19.298245614035086</v>
      </c>
      <c r="D8" s="107">
        <v>7.0175438596491224</v>
      </c>
      <c r="E8" s="107">
        <v>10.526315789473683</v>
      </c>
      <c r="F8" s="107">
        <v>8.7719298245614024</v>
      </c>
      <c r="G8" s="107">
        <v>100</v>
      </c>
    </row>
    <row r="9" spans="1:7" x14ac:dyDescent="0.15">
      <c r="A9" s="97" t="s">
        <v>14</v>
      </c>
      <c r="B9" s="107">
        <v>100</v>
      </c>
      <c r="C9" s="108" t="s">
        <v>132</v>
      </c>
      <c r="D9" s="108" t="s">
        <v>132</v>
      </c>
      <c r="E9" s="107">
        <v>0</v>
      </c>
      <c r="F9" s="108" t="s">
        <v>132</v>
      </c>
      <c r="G9" s="107">
        <v>100</v>
      </c>
    </row>
    <row r="10" spans="1:7" x14ac:dyDescent="0.15">
      <c r="A10" s="101" t="s">
        <v>15</v>
      </c>
      <c r="B10" s="107">
        <v>100</v>
      </c>
      <c r="C10" s="108" t="s">
        <v>132</v>
      </c>
      <c r="D10" s="108" t="s">
        <v>132</v>
      </c>
      <c r="E10" s="107">
        <v>0</v>
      </c>
      <c r="F10" s="108" t="s">
        <v>132</v>
      </c>
      <c r="G10" s="107">
        <v>100</v>
      </c>
    </row>
    <row r="11" spans="1:7" x14ac:dyDescent="0.15">
      <c r="A11" s="101" t="s">
        <v>16</v>
      </c>
      <c r="B11" s="107">
        <v>100</v>
      </c>
      <c r="C11" s="108" t="s">
        <v>132</v>
      </c>
      <c r="D11" s="108" t="s">
        <v>132</v>
      </c>
      <c r="E11" s="107">
        <v>0</v>
      </c>
      <c r="F11" s="108" t="s">
        <v>132</v>
      </c>
      <c r="G11" s="107">
        <v>100</v>
      </c>
    </row>
    <row r="12" spans="1:7" x14ac:dyDescent="0.15">
      <c r="A12" s="97" t="s">
        <v>17</v>
      </c>
      <c r="B12" s="107">
        <v>50</v>
      </c>
      <c r="C12" s="107">
        <v>9.0909090909090917</v>
      </c>
      <c r="D12" s="107">
        <v>18.181818181818183</v>
      </c>
      <c r="E12" s="107">
        <v>22.727272727272727</v>
      </c>
      <c r="F12" s="108" t="s">
        <v>132</v>
      </c>
      <c r="G12" s="107">
        <v>100</v>
      </c>
    </row>
    <row r="13" spans="1:7" x14ac:dyDescent="0.15">
      <c r="A13" s="97" t="s">
        <v>18</v>
      </c>
      <c r="B13" s="107">
        <v>100</v>
      </c>
      <c r="C13" s="108" t="s">
        <v>132</v>
      </c>
      <c r="D13" s="108" t="s">
        <v>132</v>
      </c>
      <c r="E13" s="107">
        <v>0</v>
      </c>
      <c r="F13" s="108" t="s">
        <v>132</v>
      </c>
      <c r="G13" s="107">
        <v>100</v>
      </c>
    </row>
    <row r="14" spans="1:7" x14ac:dyDescent="0.15">
      <c r="A14" s="97" t="s">
        <v>19</v>
      </c>
      <c r="B14" s="107">
        <v>97.5</v>
      </c>
      <c r="C14" s="108" t="s">
        <v>132</v>
      </c>
      <c r="D14" s="108" t="s">
        <v>132</v>
      </c>
      <c r="E14" s="107">
        <v>0</v>
      </c>
      <c r="F14" s="107">
        <v>2.5</v>
      </c>
      <c r="G14" s="107">
        <v>100</v>
      </c>
    </row>
    <row r="15" spans="1:7" x14ac:dyDescent="0.15">
      <c r="A15" s="97" t="s">
        <v>20</v>
      </c>
      <c r="B15" s="107">
        <v>90.476190476190482</v>
      </c>
      <c r="C15" s="107">
        <v>4.7619047619047619</v>
      </c>
      <c r="D15" s="108" t="s">
        <v>132</v>
      </c>
      <c r="E15" s="107">
        <v>0</v>
      </c>
      <c r="F15" s="107">
        <v>4.7619047619047619</v>
      </c>
      <c r="G15" s="107">
        <v>100</v>
      </c>
    </row>
    <row r="16" spans="1:7" x14ac:dyDescent="0.15">
      <c r="A16" s="97" t="s">
        <v>21</v>
      </c>
      <c r="B16" s="108" t="s">
        <v>132</v>
      </c>
      <c r="C16" s="108" t="s">
        <v>132</v>
      </c>
      <c r="D16" s="107">
        <v>33.333333333333329</v>
      </c>
      <c r="E16" s="107">
        <v>0</v>
      </c>
      <c r="F16" s="107">
        <v>66.666666666666657</v>
      </c>
      <c r="G16" s="107">
        <v>100</v>
      </c>
    </row>
    <row r="17" spans="1:7" x14ac:dyDescent="0.15">
      <c r="A17" s="97" t="s">
        <v>22</v>
      </c>
      <c r="B17" s="107">
        <v>100</v>
      </c>
      <c r="C17" s="108" t="s">
        <v>132</v>
      </c>
      <c r="D17" s="108" t="s">
        <v>132</v>
      </c>
      <c r="E17" s="107">
        <v>0</v>
      </c>
      <c r="F17" s="108" t="s">
        <v>132</v>
      </c>
      <c r="G17" s="107">
        <v>100</v>
      </c>
    </row>
    <row r="18" spans="1:7" x14ac:dyDescent="0.15">
      <c r="A18" s="97" t="s">
        <v>23</v>
      </c>
      <c r="B18" s="108" t="s">
        <v>132</v>
      </c>
      <c r="C18" s="107">
        <v>16.666666666666664</v>
      </c>
      <c r="D18" s="108" t="s">
        <v>132</v>
      </c>
      <c r="E18" s="107">
        <v>0</v>
      </c>
      <c r="F18" s="107">
        <v>83.333333333333343</v>
      </c>
      <c r="G18" s="107">
        <v>100</v>
      </c>
    </row>
    <row r="19" spans="1:7" x14ac:dyDescent="0.15">
      <c r="A19" s="97" t="s">
        <v>24</v>
      </c>
      <c r="B19" s="107">
        <v>50</v>
      </c>
      <c r="C19" s="107">
        <v>50</v>
      </c>
      <c r="D19" s="108" t="s">
        <v>132</v>
      </c>
      <c r="E19" s="107">
        <v>0</v>
      </c>
      <c r="F19" s="108" t="s">
        <v>132</v>
      </c>
      <c r="G19" s="107">
        <v>100</v>
      </c>
    </row>
    <row r="20" spans="1:7" x14ac:dyDescent="0.15">
      <c r="A20" s="97" t="s">
        <v>25</v>
      </c>
      <c r="B20" s="108" t="s">
        <v>132</v>
      </c>
      <c r="C20" s="108" t="s">
        <v>132</v>
      </c>
      <c r="D20" s="107">
        <v>100</v>
      </c>
      <c r="E20" s="107">
        <v>0</v>
      </c>
      <c r="F20" s="108" t="s">
        <v>132</v>
      </c>
      <c r="G20" s="107">
        <v>100</v>
      </c>
    </row>
    <row r="21" spans="1:7" x14ac:dyDescent="0.15">
      <c r="A21" s="97" t="s">
        <v>26</v>
      </c>
      <c r="B21" s="107">
        <v>28.571428571428569</v>
      </c>
      <c r="C21" s="108" t="s">
        <v>132</v>
      </c>
      <c r="D21" s="107">
        <v>14.285714285714285</v>
      </c>
      <c r="E21" s="107">
        <v>28.571428571428569</v>
      </c>
      <c r="F21" s="107">
        <v>28.571428571428569</v>
      </c>
      <c r="G21" s="107">
        <v>100</v>
      </c>
    </row>
    <row r="22" spans="1:7" x14ac:dyDescent="0.15">
      <c r="A22" s="97" t="s">
        <v>27</v>
      </c>
      <c r="B22" s="107">
        <v>25</v>
      </c>
      <c r="C22" s="107">
        <v>12.5</v>
      </c>
      <c r="D22" s="107">
        <v>25</v>
      </c>
      <c r="E22" s="107">
        <v>25</v>
      </c>
      <c r="F22" s="107">
        <v>12.5</v>
      </c>
      <c r="G22" s="107">
        <v>100</v>
      </c>
    </row>
    <row r="23" spans="1:7" x14ac:dyDescent="0.15">
      <c r="A23" s="97" t="s">
        <v>28</v>
      </c>
      <c r="B23" s="107">
        <v>50</v>
      </c>
      <c r="C23" s="108" t="s">
        <v>132</v>
      </c>
      <c r="D23" s="108" t="s">
        <v>132</v>
      </c>
      <c r="E23" s="107">
        <v>0</v>
      </c>
      <c r="F23" s="107">
        <v>50</v>
      </c>
      <c r="G23" s="107">
        <v>100</v>
      </c>
    </row>
    <row r="24" spans="1:7" x14ac:dyDescent="0.15">
      <c r="A24" s="97" t="s">
        <v>29</v>
      </c>
      <c r="B24" s="108" t="s">
        <v>132</v>
      </c>
      <c r="C24" s="108" t="s">
        <v>132</v>
      </c>
      <c r="D24" s="108" t="s">
        <v>132</v>
      </c>
      <c r="E24" s="107">
        <v>0</v>
      </c>
      <c r="F24" s="107">
        <v>100</v>
      </c>
      <c r="G24" s="107">
        <v>100</v>
      </c>
    </row>
    <row r="25" spans="1:7" x14ac:dyDescent="0.15">
      <c r="A25" s="97" t="s">
        <v>30</v>
      </c>
      <c r="B25" s="107">
        <v>60</v>
      </c>
      <c r="C25" s="108" t="s">
        <v>132</v>
      </c>
      <c r="D25" s="108" t="s">
        <v>132</v>
      </c>
      <c r="E25" s="107">
        <v>40</v>
      </c>
      <c r="F25" s="108" t="s">
        <v>132</v>
      </c>
      <c r="G25" s="107">
        <v>100</v>
      </c>
    </row>
    <row r="26" spans="1:7" x14ac:dyDescent="0.15">
      <c r="A26" s="97" t="s">
        <v>31</v>
      </c>
      <c r="B26" s="107">
        <v>80</v>
      </c>
      <c r="C26" s="108" t="s">
        <v>132</v>
      </c>
      <c r="D26" s="108" t="s">
        <v>132</v>
      </c>
      <c r="E26" s="107">
        <v>0</v>
      </c>
      <c r="F26" s="107">
        <v>20</v>
      </c>
      <c r="G26" s="107">
        <v>100</v>
      </c>
    </row>
    <row r="27" spans="1:7" x14ac:dyDescent="0.15">
      <c r="A27" s="94" t="s">
        <v>32</v>
      </c>
      <c r="B27" s="106">
        <v>54.166666666666664</v>
      </c>
      <c r="C27" s="106">
        <v>19.444444444444446</v>
      </c>
      <c r="D27" s="106">
        <v>6.9444444444444446</v>
      </c>
      <c r="E27" s="106">
        <v>9.7222222222222232</v>
      </c>
      <c r="F27" s="106">
        <v>9.7222222222222232</v>
      </c>
      <c r="G27" s="106">
        <v>100</v>
      </c>
    </row>
    <row r="28" spans="1:7" x14ac:dyDescent="0.15">
      <c r="A28" s="94" t="s">
        <v>33</v>
      </c>
      <c r="B28" s="106">
        <v>85</v>
      </c>
      <c r="C28" s="106">
        <v>2.5</v>
      </c>
      <c r="D28" s="106">
        <v>5</v>
      </c>
      <c r="E28" s="106">
        <v>6.25</v>
      </c>
      <c r="F28" s="106">
        <v>1.25</v>
      </c>
      <c r="G28" s="106">
        <v>100</v>
      </c>
    </row>
    <row r="29" spans="1:7" x14ac:dyDescent="0.15">
      <c r="A29" s="94" t="s">
        <v>34</v>
      </c>
      <c r="B29" s="106">
        <v>71.05263157894737</v>
      </c>
      <c r="C29" s="106">
        <v>5.2631578947368416</v>
      </c>
      <c r="D29" s="106">
        <v>2.6315789473684208</v>
      </c>
      <c r="E29" s="106">
        <v>0</v>
      </c>
      <c r="F29" s="106">
        <v>21.052631578947366</v>
      </c>
      <c r="G29" s="106">
        <v>100</v>
      </c>
    </row>
    <row r="30" spans="1:7" x14ac:dyDescent="0.15">
      <c r="A30" s="94" t="s">
        <v>35</v>
      </c>
      <c r="B30" s="106">
        <v>27.27272727272727</v>
      </c>
      <c r="C30" s="106">
        <v>9.0909090909090917</v>
      </c>
      <c r="D30" s="106">
        <v>18.181818181818183</v>
      </c>
      <c r="E30" s="106">
        <v>18.181818181818183</v>
      </c>
      <c r="F30" s="106">
        <v>27.27272727272727</v>
      </c>
      <c r="G30" s="106">
        <v>100</v>
      </c>
    </row>
    <row r="31" spans="1:7" x14ac:dyDescent="0.15">
      <c r="A31" s="94" t="s">
        <v>36</v>
      </c>
      <c r="B31" s="106">
        <v>70</v>
      </c>
      <c r="C31" s="113" t="s">
        <v>132</v>
      </c>
      <c r="D31" s="113" t="s">
        <v>132</v>
      </c>
      <c r="E31" s="106">
        <v>20</v>
      </c>
      <c r="F31" s="106">
        <v>10</v>
      </c>
      <c r="G31" s="106">
        <v>100</v>
      </c>
    </row>
    <row r="32" spans="1:7" x14ac:dyDescent="0.15">
      <c r="A32" s="92" t="s">
        <v>37</v>
      </c>
      <c r="B32" s="105">
        <v>66.21621621621621</v>
      </c>
      <c r="C32" s="105">
        <v>9.0090090090090094</v>
      </c>
      <c r="D32" s="105">
        <v>6.3063063063063058</v>
      </c>
      <c r="E32" s="105">
        <v>8.1081081081081088</v>
      </c>
      <c r="F32" s="105">
        <v>10.36036036036036</v>
      </c>
      <c r="G32" s="105">
        <v>100</v>
      </c>
    </row>
    <row r="33" spans="1:7" x14ac:dyDescent="0.15">
      <c r="A33" s="127" t="s">
        <v>112</v>
      </c>
      <c r="B33" s="127"/>
      <c r="C33" s="127"/>
      <c r="D33" s="127"/>
      <c r="E33" s="127"/>
      <c r="F33" s="127"/>
      <c r="G33" s="127"/>
    </row>
    <row r="34" spans="1:7" x14ac:dyDescent="0.15">
      <c r="A34" s="88"/>
      <c r="B34" s="136"/>
      <c r="C34" s="136"/>
      <c r="D34" s="136"/>
      <c r="E34" s="136"/>
      <c r="F34" s="136"/>
      <c r="G34" s="136"/>
    </row>
    <row r="35" spans="1:7" x14ac:dyDescent="0.15">
      <c r="A35" s="88"/>
      <c r="B35" s="136"/>
      <c r="C35" s="136"/>
      <c r="D35" s="136"/>
      <c r="E35" s="136"/>
      <c r="F35" s="136"/>
      <c r="G35" s="136"/>
    </row>
    <row r="36" spans="1:7" x14ac:dyDescent="0.15">
      <c r="A36" s="88"/>
      <c r="B36" s="136"/>
      <c r="C36" s="136"/>
      <c r="D36" s="136"/>
      <c r="E36" s="136"/>
      <c r="F36" s="136"/>
      <c r="G36" s="136"/>
    </row>
  </sheetData>
  <mergeCells count="2">
    <mergeCell ref="A3:A4"/>
    <mergeCell ref="B3:F3"/>
  </mergeCell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2"/>
  <sheetViews>
    <sheetView workbookViewId="0">
      <selection activeCell="L16" sqref="L16"/>
    </sheetView>
  </sheetViews>
  <sheetFormatPr defaultRowHeight="15" x14ac:dyDescent="0.25"/>
  <cols>
    <col min="1" max="1" width="17.7109375" customWidth="1"/>
    <col min="2" max="2" width="13.42578125" customWidth="1"/>
    <col min="3" max="3" width="14.7109375" customWidth="1"/>
    <col min="4" max="4" width="15.28515625" customWidth="1"/>
    <col min="5" max="5" width="11.28515625" customWidth="1"/>
    <col min="7" max="7" width="12.28515625" customWidth="1"/>
  </cols>
  <sheetData>
    <row r="1" spans="1:9" ht="21" customHeight="1" x14ac:dyDescent="0.25">
      <c r="A1" s="1" t="s">
        <v>91</v>
      </c>
      <c r="B1" s="1"/>
      <c r="C1" s="1"/>
      <c r="D1" s="1"/>
      <c r="E1" s="2"/>
      <c r="F1" s="2"/>
      <c r="G1" s="2"/>
      <c r="H1" s="2"/>
      <c r="I1" s="2"/>
    </row>
    <row r="2" spans="1:9" x14ac:dyDescent="0.25">
      <c r="A2" s="222" t="s">
        <v>0</v>
      </c>
      <c r="B2" s="222" t="s">
        <v>1</v>
      </c>
      <c r="C2" s="221" t="s">
        <v>2</v>
      </c>
      <c r="D2" s="221"/>
      <c r="E2" s="221"/>
      <c r="F2" s="221"/>
      <c r="G2" s="221"/>
      <c r="H2" s="221"/>
      <c r="I2" s="221"/>
    </row>
    <row r="3" spans="1:9" ht="36" x14ac:dyDescent="0.25">
      <c r="A3" s="223"/>
      <c r="B3" s="223"/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</row>
    <row r="4" spans="1:9" x14ac:dyDescent="0.25">
      <c r="A4" s="4" t="s">
        <v>10</v>
      </c>
      <c r="B4" s="5">
        <v>6</v>
      </c>
      <c r="C4" s="5">
        <v>6</v>
      </c>
      <c r="D4" s="5">
        <v>5</v>
      </c>
      <c r="E4" s="5">
        <v>2</v>
      </c>
      <c r="F4" s="5">
        <v>2</v>
      </c>
      <c r="G4" s="5" t="s">
        <v>92</v>
      </c>
      <c r="H4" s="5">
        <v>2</v>
      </c>
      <c r="I4" s="5" t="s">
        <v>92</v>
      </c>
    </row>
    <row r="5" spans="1:9" x14ac:dyDescent="0.25">
      <c r="A5" s="4" t="s">
        <v>11</v>
      </c>
      <c r="B5" s="5">
        <v>1</v>
      </c>
      <c r="C5" s="5">
        <v>1</v>
      </c>
      <c r="D5" s="5">
        <v>1</v>
      </c>
      <c r="E5" s="5" t="s">
        <v>92</v>
      </c>
      <c r="F5" s="5" t="s">
        <v>92</v>
      </c>
      <c r="G5" s="5" t="s">
        <v>92</v>
      </c>
      <c r="H5" s="5" t="s">
        <v>92</v>
      </c>
      <c r="I5" s="5" t="s">
        <v>92</v>
      </c>
    </row>
    <row r="6" spans="1:9" x14ac:dyDescent="0.25">
      <c r="A6" s="4" t="s">
        <v>12</v>
      </c>
      <c r="B6" s="5">
        <v>5</v>
      </c>
      <c r="C6" s="5">
        <v>4</v>
      </c>
      <c r="D6" s="5">
        <v>5</v>
      </c>
      <c r="E6" s="5">
        <v>2</v>
      </c>
      <c r="F6" s="5" t="s">
        <v>92</v>
      </c>
      <c r="G6" s="5" t="s">
        <v>92</v>
      </c>
      <c r="H6" s="5" t="s">
        <v>92</v>
      </c>
      <c r="I6" s="5" t="s">
        <v>92</v>
      </c>
    </row>
    <row r="7" spans="1:9" x14ac:dyDescent="0.25">
      <c r="A7" s="4" t="s">
        <v>13</v>
      </c>
      <c r="B7" s="5">
        <v>55</v>
      </c>
      <c r="C7" s="5">
        <v>48</v>
      </c>
      <c r="D7" s="5">
        <v>49</v>
      </c>
      <c r="E7" s="5">
        <v>27</v>
      </c>
      <c r="F7" s="5">
        <v>15</v>
      </c>
      <c r="G7" s="5">
        <v>7</v>
      </c>
      <c r="H7" s="5">
        <v>6</v>
      </c>
      <c r="I7" s="5" t="s">
        <v>92</v>
      </c>
    </row>
    <row r="8" spans="1:9" x14ac:dyDescent="0.25">
      <c r="A8" s="4" t="s">
        <v>14</v>
      </c>
      <c r="B8" s="5">
        <v>6</v>
      </c>
      <c r="C8" s="5">
        <v>6</v>
      </c>
      <c r="D8" s="5">
        <v>6</v>
      </c>
      <c r="E8" s="5">
        <v>5</v>
      </c>
      <c r="F8" s="5">
        <v>1</v>
      </c>
      <c r="G8" s="5" t="s">
        <v>92</v>
      </c>
      <c r="H8" s="5">
        <v>5</v>
      </c>
      <c r="I8" s="5">
        <v>1</v>
      </c>
    </row>
    <row r="9" spans="1:9" x14ac:dyDescent="0.25">
      <c r="A9" s="6" t="s">
        <v>15</v>
      </c>
      <c r="B9" s="7">
        <v>5</v>
      </c>
      <c r="C9" s="7">
        <v>5</v>
      </c>
      <c r="D9" s="7">
        <v>5</v>
      </c>
      <c r="E9" s="7">
        <v>5</v>
      </c>
      <c r="F9" s="7">
        <v>1</v>
      </c>
      <c r="G9" s="7" t="s">
        <v>92</v>
      </c>
      <c r="H9" s="7">
        <v>5</v>
      </c>
      <c r="I9" s="7">
        <v>1</v>
      </c>
    </row>
    <row r="10" spans="1:9" x14ac:dyDescent="0.25">
      <c r="A10" s="6" t="s">
        <v>16</v>
      </c>
      <c r="B10" s="7">
        <v>1</v>
      </c>
      <c r="C10" s="7">
        <v>1</v>
      </c>
      <c r="D10" s="7">
        <v>1</v>
      </c>
      <c r="E10" s="7" t="s">
        <v>92</v>
      </c>
      <c r="F10" s="7" t="s">
        <v>92</v>
      </c>
      <c r="G10" s="7" t="s">
        <v>92</v>
      </c>
      <c r="H10" s="7" t="s">
        <v>92</v>
      </c>
      <c r="I10" s="7" t="s">
        <v>92</v>
      </c>
    </row>
    <row r="11" spans="1:9" x14ac:dyDescent="0.25">
      <c r="A11" s="4" t="s">
        <v>17</v>
      </c>
      <c r="B11" s="5">
        <v>19</v>
      </c>
      <c r="C11" s="5">
        <v>18</v>
      </c>
      <c r="D11" s="5">
        <v>18</v>
      </c>
      <c r="E11" s="5">
        <v>13</v>
      </c>
      <c r="F11" s="5">
        <v>8</v>
      </c>
      <c r="G11" s="5">
        <v>10</v>
      </c>
      <c r="H11" s="5">
        <v>6</v>
      </c>
      <c r="I11" s="5" t="s">
        <v>92</v>
      </c>
    </row>
    <row r="12" spans="1:9" x14ac:dyDescent="0.25">
      <c r="A12" s="4" t="s">
        <v>18</v>
      </c>
      <c r="B12" s="5">
        <v>12</v>
      </c>
      <c r="C12" s="5">
        <v>12</v>
      </c>
      <c r="D12" s="5">
        <v>12</v>
      </c>
      <c r="E12" s="5">
        <v>4</v>
      </c>
      <c r="F12" s="5" t="s">
        <v>92</v>
      </c>
      <c r="G12" s="5" t="s">
        <v>92</v>
      </c>
      <c r="H12" s="5">
        <v>1</v>
      </c>
      <c r="I12" s="5" t="s">
        <v>92</v>
      </c>
    </row>
    <row r="13" spans="1:9" x14ac:dyDescent="0.25">
      <c r="A13" s="4" t="s">
        <v>19</v>
      </c>
      <c r="B13" s="5">
        <v>40</v>
      </c>
      <c r="C13" s="5">
        <v>40</v>
      </c>
      <c r="D13" s="5">
        <v>40</v>
      </c>
      <c r="E13" s="5">
        <v>7</v>
      </c>
      <c r="F13" s="5">
        <v>8</v>
      </c>
      <c r="G13" s="5">
        <v>15</v>
      </c>
      <c r="H13" s="5">
        <v>22</v>
      </c>
      <c r="I13" s="5" t="s">
        <v>92</v>
      </c>
    </row>
    <row r="14" spans="1:9" x14ac:dyDescent="0.25">
      <c r="A14" s="4" t="s">
        <v>20</v>
      </c>
      <c r="B14" s="5">
        <v>21</v>
      </c>
      <c r="C14" s="5">
        <v>21</v>
      </c>
      <c r="D14" s="5">
        <v>21</v>
      </c>
      <c r="E14" s="5">
        <v>20</v>
      </c>
      <c r="F14" s="5">
        <v>11</v>
      </c>
      <c r="G14" s="5">
        <v>5</v>
      </c>
      <c r="H14" s="5">
        <v>7</v>
      </c>
      <c r="I14" s="5">
        <v>1</v>
      </c>
    </row>
    <row r="15" spans="1:9" x14ac:dyDescent="0.25">
      <c r="A15" s="4" t="s">
        <v>21</v>
      </c>
      <c r="B15" s="5">
        <v>3</v>
      </c>
      <c r="C15" s="5">
        <v>2</v>
      </c>
      <c r="D15" s="5">
        <v>2</v>
      </c>
      <c r="E15" s="5">
        <v>2</v>
      </c>
      <c r="F15" s="5">
        <v>1</v>
      </c>
      <c r="G15" s="5">
        <v>2</v>
      </c>
      <c r="H15" s="5">
        <v>1</v>
      </c>
      <c r="I15" s="5">
        <v>1</v>
      </c>
    </row>
    <row r="16" spans="1:9" x14ac:dyDescent="0.25">
      <c r="A16" s="4" t="s">
        <v>22</v>
      </c>
      <c r="B16" s="5">
        <v>8</v>
      </c>
      <c r="C16" s="5">
        <v>8</v>
      </c>
      <c r="D16" s="5">
        <v>8</v>
      </c>
      <c r="E16" s="5">
        <v>3</v>
      </c>
      <c r="F16" s="5">
        <v>2</v>
      </c>
      <c r="G16" s="5">
        <v>1</v>
      </c>
      <c r="H16" s="5">
        <v>2</v>
      </c>
      <c r="I16" s="5" t="s">
        <v>92</v>
      </c>
    </row>
    <row r="17" spans="1:9" x14ac:dyDescent="0.25">
      <c r="A17" s="4" t="s">
        <v>23</v>
      </c>
      <c r="B17" s="5">
        <v>6</v>
      </c>
      <c r="C17" s="5">
        <v>6</v>
      </c>
      <c r="D17" s="5">
        <v>6</v>
      </c>
      <c r="E17" s="5">
        <v>3</v>
      </c>
      <c r="F17" s="5">
        <v>2</v>
      </c>
      <c r="G17" s="5">
        <v>2</v>
      </c>
      <c r="H17" s="5">
        <v>4</v>
      </c>
      <c r="I17" s="5" t="s">
        <v>92</v>
      </c>
    </row>
    <row r="18" spans="1:9" x14ac:dyDescent="0.25">
      <c r="A18" s="4" t="s">
        <v>24</v>
      </c>
      <c r="B18" s="5">
        <v>2</v>
      </c>
      <c r="C18" s="5">
        <v>2</v>
      </c>
      <c r="D18" s="5">
        <v>2</v>
      </c>
      <c r="E18" s="5" t="s">
        <v>92</v>
      </c>
      <c r="F18" s="5">
        <v>1</v>
      </c>
      <c r="G18" s="5" t="s">
        <v>92</v>
      </c>
      <c r="H18" s="5">
        <v>1</v>
      </c>
      <c r="I18" s="5" t="s">
        <v>92</v>
      </c>
    </row>
    <row r="19" spans="1:9" x14ac:dyDescent="0.25">
      <c r="A19" s="4" t="s">
        <v>25</v>
      </c>
      <c r="B19" s="5">
        <v>1</v>
      </c>
      <c r="C19" s="5">
        <v>1</v>
      </c>
      <c r="D19" s="5">
        <v>1</v>
      </c>
      <c r="E19" s="5" t="s">
        <v>92</v>
      </c>
      <c r="F19" s="5" t="s">
        <v>92</v>
      </c>
      <c r="G19" s="5" t="s">
        <v>92</v>
      </c>
      <c r="H19" s="5" t="s">
        <v>92</v>
      </c>
      <c r="I19" s="5" t="s">
        <v>92</v>
      </c>
    </row>
    <row r="20" spans="1:9" x14ac:dyDescent="0.25">
      <c r="A20" s="4" t="s">
        <v>26</v>
      </c>
      <c r="B20" s="5">
        <v>6</v>
      </c>
      <c r="C20" s="5">
        <v>6</v>
      </c>
      <c r="D20" s="5">
        <v>6</v>
      </c>
      <c r="E20" s="5">
        <v>2</v>
      </c>
      <c r="F20" s="5" t="s">
        <v>92</v>
      </c>
      <c r="G20" s="5" t="s">
        <v>92</v>
      </c>
      <c r="H20" s="5">
        <v>1</v>
      </c>
      <c r="I20" s="5" t="s">
        <v>92</v>
      </c>
    </row>
    <row r="21" spans="1:9" x14ac:dyDescent="0.25">
      <c r="A21" s="4" t="s">
        <v>27</v>
      </c>
      <c r="B21" s="5">
        <v>8</v>
      </c>
      <c r="C21" s="5">
        <v>8</v>
      </c>
      <c r="D21" s="5">
        <v>7</v>
      </c>
      <c r="E21" s="5">
        <v>2</v>
      </c>
      <c r="F21" s="5">
        <v>2</v>
      </c>
      <c r="G21" s="5" t="s">
        <v>92</v>
      </c>
      <c r="H21" s="5">
        <v>2</v>
      </c>
      <c r="I21" s="5" t="s">
        <v>92</v>
      </c>
    </row>
    <row r="22" spans="1:9" x14ac:dyDescent="0.25">
      <c r="A22" s="4" t="s">
        <v>28</v>
      </c>
      <c r="B22" s="5">
        <v>2</v>
      </c>
      <c r="C22" s="5">
        <v>2</v>
      </c>
      <c r="D22" s="5">
        <v>1</v>
      </c>
      <c r="E22" s="5" t="s">
        <v>92</v>
      </c>
      <c r="F22" s="5" t="s">
        <v>92</v>
      </c>
      <c r="G22" s="5">
        <v>1</v>
      </c>
      <c r="H22" s="5" t="s">
        <v>92</v>
      </c>
      <c r="I22" s="5" t="s">
        <v>92</v>
      </c>
    </row>
    <row r="23" spans="1:9" x14ac:dyDescent="0.25">
      <c r="A23" s="4" t="s">
        <v>29</v>
      </c>
      <c r="B23" s="5">
        <v>2</v>
      </c>
      <c r="C23" s="5">
        <v>2</v>
      </c>
      <c r="D23" s="5">
        <v>2</v>
      </c>
      <c r="E23" s="5">
        <v>1</v>
      </c>
      <c r="F23" s="5" t="s">
        <v>92</v>
      </c>
      <c r="G23" s="5" t="s">
        <v>92</v>
      </c>
      <c r="H23" s="5" t="s">
        <v>92</v>
      </c>
      <c r="I23" s="5" t="s">
        <v>92</v>
      </c>
    </row>
    <row r="24" spans="1:9" x14ac:dyDescent="0.25">
      <c r="A24" s="4" t="s">
        <v>30</v>
      </c>
      <c r="B24" s="5">
        <v>5</v>
      </c>
      <c r="C24" s="5">
        <v>5</v>
      </c>
      <c r="D24" s="5">
        <v>5</v>
      </c>
      <c r="E24" s="5">
        <v>3</v>
      </c>
      <c r="F24" s="5">
        <v>2</v>
      </c>
      <c r="G24" s="5" t="s">
        <v>92</v>
      </c>
      <c r="H24" s="5">
        <v>1</v>
      </c>
      <c r="I24" s="5" t="s">
        <v>92</v>
      </c>
    </row>
    <row r="25" spans="1:9" x14ac:dyDescent="0.25">
      <c r="A25" s="4" t="s">
        <v>31</v>
      </c>
      <c r="B25" s="5">
        <v>5</v>
      </c>
      <c r="C25" s="5">
        <v>5</v>
      </c>
      <c r="D25" s="5">
        <v>5</v>
      </c>
      <c r="E25" s="5" t="s">
        <v>92</v>
      </c>
      <c r="F25" s="5" t="s">
        <v>92</v>
      </c>
      <c r="G25" s="5" t="s">
        <v>92</v>
      </c>
      <c r="H25" s="5" t="s">
        <v>92</v>
      </c>
      <c r="I25" s="5" t="s">
        <v>92</v>
      </c>
    </row>
    <row r="26" spans="1:9" x14ac:dyDescent="0.25">
      <c r="A26" s="8" t="s">
        <v>32</v>
      </c>
      <c r="B26" s="9">
        <v>67</v>
      </c>
      <c r="C26" s="9">
        <v>59</v>
      </c>
      <c r="D26" s="9">
        <v>60</v>
      </c>
      <c r="E26" s="9">
        <v>31</v>
      </c>
      <c r="F26" s="9">
        <v>17</v>
      </c>
      <c r="G26" s="9">
        <v>7</v>
      </c>
      <c r="H26" s="9">
        <v>8</v>
      </c>
      <c r="I26" s="9" t="s">
        <v>92</v>
      </c>
    </row>
    <row r="27" spans="1:9" x14ac:dyDescent="0.25">
      <c r="A27" s="8" t="s">
        <v>33</v>
      </c>
      <c r="B27" s="9">
        <v>77</v>
      </c>
      <c r="C27" s="9">
        <v>76</v>
      </c>
      <c r="D27" s="9">
        <v>76</v>
      </c>
      <c r="E27" s="9">
        <v>29</v>
      </c>
      <c r="F27" s="9">
        <v>17</v>
      </c>
      <c r="G27" s="9">
        <v>25</v>
      </c>
      <c r="H27" s="9">
        <v>34</v>
      </c>
      <c r="I27" s="9">
        <v>1</v>
      </c>
    </row>
    <row r="28" spans="1:9" x14ac:dyDescent="0.25">
      <c r="A28" s="8" t="s">
        <v>34</v>
      </c>
      <c r="B28" s="9">
        <v>38</v>
      </c>
      <c r="C28" s="9">
        <v>37</v>
      </c>
      <c r="D28" s="9">
        <v>37</v>
      </c>
      <c r="E28" s="9">
        <v>28</v>
      </c>
      <c r="F28" s="9">
        <v>16</v>
      </c>
      <c r="G28" s="9">
        <v>10</v>
      </c>
      <c r="H28" s="9">
        <v>14</v>
      </c>
      <c r="I28" s="9">
        <v>2</v>
      </c>
    </row>
    <row r="29" spans="1:9" x14ac:dyDescent="0.25">
      <c r="A29" s="8" t="s">
        <v>35</v>
      </c>
      <c r="B29" s="9">
        <v>21</v>
      </c>
      <c r="C29" s="9">
        <v>21</v>
      </c>
      <c r="D29" s="9">
        <v>19</v>
      </c>
      <c r="E29" s="9">
        <v>5</v>
      </c>
      <c r="F29" s="9">
        <v>3</v>
      </c>
      <c r="G29" s="9">
        <v>1</v>
      </c>
      <c r="H29" s="9">
        <v>4</v>
      </c>
      <c r="I29" s="9" t="s">
        <v>92</v>
      </c>
    </row>
    <row r="30" spans="1:9" x14ac:dyDescent="0.25">
      <c r="A30" s="8" t="s">
        <v>36</v>
      </c>
      <c r="B30" s="9">
        <v>10</v>
      </c>
      <c r="C30" s="9">
        <v>10</v>
      </c>
      <c r="D30" s="9">
        <v>10</v>
      </c>
      <c r="E30" s="9">
        <v>3</v>
      </c>
      <c r="F30" s="9">
        <v>2</v>
      </c>
      <c r="G30" s="9" t="s">
        <v>92</v>
      </c>
      <c r="H30" s="9">
        <v>1</v>
      </c>
      <c r="I30" s="9" t="s">
        <v>92</v>
      </c>
    </row>
    <row r="31" spans="1:9" ht="15.75" thickBot="1" x14ac:dyDescent="0.3">
      <c r="A31" s="10" t="s">
        <v>37</v>
      </c>
      <c r="B31" s="11">
        <v>213</v>
      </c>
      <c r="C31" s="11">
        <v>203</v>
      </c>
      <c r="D31" s="11">
        <v>202</v>
      </c>
      <c r="E31" s="11">
        <v>96</v>
      </c>
      <c r="F31" s="11">
        <v>55</v>
      </c>
      <c r="G31" s="11">
        <v>43</v>
      </c>
      <c r="H31" s="11">
        <v>61</v>
      </c>
      <c r="I31" s="11">
        <v>3</v>
      </c>
    </row>
    <row r="32" spans="1:9" x14ac:dyDescent="0.25">
      <c r="A32" s="12" t="s">
        <v>38</v>
      </c>
      <c r="B32" s="13"/>
      <c r="C32" s="13"/>
      <c r="D32" s="13"/>
      <c r="E32" s="2"/>
      <c r="F32" s="2"/>
      <c r="G32" s="2"/>
      <c r="H32" s="2"/>
      <c r="I32" s="2"/>
    </row>
  </sheetData>
  <mergeCells count="3">
    <mergeCell ref="A2:A3"/>
    <mergeCell ref="B2:B3"/>
    <mergeCell ref="C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32"/>
  <sheetViews>
    <sheetView zoomScaleNormal="100" workbookViewId="0">
      <selection activeCell="B2" sqref="B2:B3"/>
    </sheetView>
  </sheetViews>
  <sheetFormatPr defaultColWidth="9.140625" defaultRowHeight="15" x14ac:dyDescent="0.25"/>
  <cols>
    <col min="1" max="1" width="17.140625" style="2" customWidth="1"/>
    <col min="2" max="2" width="13.140625" style="2" customWidth="1"/>
    <col min="3" max="3" width="12.28515625" style="2" customWidth="1"/>
    <col min="4" max="4" width="14.28515625" style="2" customWidth="1"/>
    <col min="5" max="5" width="12.5703125" style="2" customWidth="1"/>
    <col min="6" max="6" width="10" style="2" customWidth="1"/>
    <col min="7" max="7" width="10.42578125" style="2" customWidth="1"/>
    <col min="8" max="8" width="9.140625" style="2"/>
    <col min="9" max="9" width="11.28515625" style="2" customWidth="1"/>
    <col min="10" max="16384" width="9.140625" style="2"/>
  </cols>
  <sheetData>
    <row r="1" spans="1:9" ht="21" customHeight="1" x14ac:dyDescent="0.25">
      <c r="A1" s="21" t="s">
        <v>81</v>
      </c>
      <c r="B1" s="21"/>
      <c r="C1" s="21"/>
      <c r="D1" s="21"/>
    </row>
    <row r="2" spans="1:9" x14ac:dyDescent="0.25">
      <c r="A2" s="222" t="s">
        <v>0</v>
      </c>
      <c r="B2" s="222" t="s">
        <v>1</v>
      </c>
      <c r="C2" s="221" t="s">
        <v>2</v>
      </c>
      <c r="D2" s="221"/>
      <c r="E2" s="221"/>
      <c r="F2" s="221"/>
      <c r="G2" s="221"/>
      <c r="H2" s="221"/>
      <c r="I2" s="221"/>
    </row>
    <row r="3" spans="1:9" ht="36" x14ac:dyDescent="0.25">
      <c r="A3" s="223"/>
      <c r="B3" s="223"/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</row>
    <row r="4" spans="1:9" x14ac:dyDescent="0.25">
      <c r="A4" s="4" t="s">
        <v>10</v>
      </c>
      <c r="B4" s="18">
        <v>75</v>
      </c>
      <c r="C4" s="18">
        <v>100</v>
      </c>
      <c r="D4" s="5">
        <v>83.3</v>
      </c>
      <c r="E4" s="18">
        <v>33.299999999999997</v>
      </c>
      <c r="F4" s="18">
        <v>33.299999999999997</v>
      </c>
      <c r="G4" s="5" t="s">
        <v>92</v>
      </c>
      <c r="H4" s="5">
        <v>33.299999999999997</v>
      </c>
      <c r="I4" s="5" t="s">
        <v>92</v>
      </c>
    </row>
    <row r="5" spans="1:9" x14ac:dyDescent="0.25">
      <c r="A5" s="4" t="s">
        <v>11</v>
      </c>
      <c r="B5" s="18">
        <v>100</v>
      </c>
      <c r="C5" s="18">
        <v>100</v>
      </c>
      <c r="D5" s="18">
        <v>100</v>
      </c>
      <c r="E5" s="18" t="s">
        <v>92</v>
      </c>
      <c r="F5" s="5" t="s">
        <v>92</v>
      </c>
      <c r="G5" s="5" t="s">
        <v>92</v>
      </c>
      <c r="H5" s="5" t="s">
        <v>92</v>
      </c>
      <c r="I5" s="5" t="s">
        <v>92</v>
      </c>
    </row>
    <row r="6" spans="1:9" x14ac:dyDescent="0.25">
      <c r="A6" s="4" t="s">
        <v>12</v>
      </c>
      <c r="B6" s="5">
        <v>83.3</v>
      </c>
      <c r="C6" s="18">
        <v>80</v>
      </c>
      <c r="D6" s="18">
        <v>100</v>
      </c>
      <c r="E6" s="18">
        <v>40</v>
      </c>
      <c r="F6" s="5" t="s">
        <v>92</v>
      </c>
      <c r="G6" s="5" t="s">
        <v>92</v>
      </c>
      <c r="H6" s="5" t="s">
        <v>92</v>
      </c>
      <c r="I6" s="5" t="s">
        <v>92</v>
      </c>
    </row>
    <row r="7" spans="1:9" x14ac:dyDescent="0.25">
      <c r="A7" s="4" t="s">
        <v>13</v>
      </c>
      <c r="B7" s="5">
        <v>96.5</v>
      </c>
      <c r="C7" s="18">
        <v>87.3</v>
      </c>
      <c r="D7" s="5">
        <v>89.1</v>
      </c>
      <c r="E7" s="18">
        <v>49.1</v>
      </c>
      <c r="F7" s="5">
        <v>27.3</v>
      </c>
      <c r="G7" s="5">
        <v>12.7</v>
      </c>
      <c r="H7" s="5">
        <v>10.9</v>
      </c>
      <c r="I7" s="5" t="s">
        <v>92</v>
      </c>
    </row>
    <row r="8" spans="1:9" x14ac:dyDescent="0.25">
      <c r="A8" s="4" t="s">
        <v>14</v>
      </c>
      <c r="B8" s="18">
        <v>100</v>
      </c>
      <c r="C8" s="18">
        <v>100</v>
      </c>
      <c r="D8" s="18">
        <v>100</v>
      </c>
      <c r="E8" s="18">
        <v>83.3</v>
      </c>
      <c r="F8" s="5">
        <v>16.7</v>
      </c>
      <c r="G8" s="5" t="s">
        <v>92</v>
      </c>
      <c r="H8" s="5">
        <v>83.3</v>
      </c>
      <c r="I8" s="5">
        <v>16.7</v>
      </c>
    </row>
    <row r="9" spans="1:9" x14ac:dyDescent="0.25">
      <c r="A9" s="6" t="s">
        <v>15</v>
      </c>
      <c r="B9" s="18">
        <v>100</v>
      </c>
      <c r="C9" s="18">
        <v>100</v>
      </c>
      <c r="D9" s="18">
        <v>100</v>
      </c>
      <c r="E9" s="19">
        <v>100</v>
      </c>
      <c r="F9" s="46">
        <v>20</v>
      </c>
      <c r="G9" s="7" t="s">
        <v>92</v>
      </c>
      <c r="H9" s="19">
        <v>100</v>
      </c>
      <c r="I9" s="19">
        <v>20</v>
      </c>
    </row>
    <row r="10" spans="1:9" x14ac:dyDescent="0.25">
      <c r="A10" s="6" t="s">
        <v>16</v>
      </c>
      <c r="B10" s="18">
        <v>100</v>
      </c>
      <c r="C10" s="18">
        <v>100</v>
      </c>
      <c r="D10" s="18">
        <v>100</v>
      </c>
      <c r="E10" s="19" t="s">
        <v>92</v>
      </c>
      <c r="F10" s="7" t="s">
        <v>92</v>
      </c>
      <c r="G10" s="7" t="s">
        <v>92</v>
      </c>
      <c r="H10" s="7" t="s">
        <v>92</v>
      </c>
      <c r="I10" s="7" t="s">
        <v>92</v>
      </c>
    </row>
    <row r="11" spans="1:9" x14ac:dyDescent="0.25">
      <c r="A11" s="4" t="s">
        <v>17</v>
      </c>
      <c r="B11" s="5">
        <v>86.4</v>
      </c>
      <c r="C11" s="18">
        <v>94.7</v>
      </c>
      <c r="D11" s="5">
        <v>94.7</v>
      </c>
      <c r="E11" s="18">
        <v>68.400000000000006</v>
      </c>
      <c r="F11" s="5">
        <v>42.1</v>
      </c>
      <c r="G11" s="5">
        <v>52.6</v>
      </c>
      <c r="H11" s="5">
        <v>31.6</v>
      </c>
      <c r="I11" s="5" t="s">
        <v>92</v>
      </c>
    </row>
    <row r="12" spans="1:9" x14ac:dyDescent="0.25">
      <c r="A12" s="4" t="s">
        <v>18</v>
      </c>
      <c r="B12" s="18">
        <v>100</v>
      </c>
      <c r="C12" s="18" t="s">
        <v>101</v>
      </c>
      <c r="D12" s="18">
        <v>100</v>
      </c>
      <c r="E12" s="18">
        <v>30</v>
      </c>
      <c r="F12" s="5" t="s">
        <v>92</v>
      </c>
      <c r="G12" s="5" t="s">
        <v>92</v>
      </c>
      <c r="H12" s="5">
        <v>8.3000000000000007</v>
      </c>
      <c r="I12" s="5" t="s">
        <v>92</v>
      </c>
    </row>
    <row r="13" spans="1:9" x14ac:dyDescent="0.25">
      <c r="A13" s="4" t="s">
        <v>19</v>
      </c>
      <c r="B13" s="18">
        <v>100</v>
      </c>
      <c r="C13" s="18" t="s">
        <v>102</v>
      </c>
      <c r="D13" s="18">
        <v>100</v>
      </c>
      <c r="E13" s="18">
        <v>17.5</v>
      </c>
      <c r="F13" s="45">
        <v>20</v>
      </c>
      <c r="G13" s="5">
        <v>37.5</v>
      </c>
      <c r="H13" s="45">
        <v>55</v>
      </c>
      <c r="I13" s="5" t="s">
        <v>92</v>
      </c>
    </row>
    <row r="14" spans="1:9" x14ac:dyDescent="0.25">
      <c r="A14" s="4" t="s">
        <v>20</v>
      </c>
      <c r="B14" s="18">
        <v>100</v>
      </c>
      <c r="C14" s="18" t="s">
        <v>103</v>
      </c>
      <c r="D14" s="18">
        <v>100</v>
      </c>
      <c r="E14" s="18">
        <v>95.2</v>
      </c>
      <c r="F14" s="5">
        <v>52.4</v>
      </c>
      <c r="G14" s="5">
        <v>23.8</v>
      </c>
      <c r="H14" s="5">
        <v>33.299999999999997</v>
      </c>
      <c r="I14" s="5">
        <v>4.8</v>
      </c>
    </row>
    <row r="15" spans="1:9" x14ac:dyDescent="0.25">
      <c r="A15" s="4" t="s">
        <v>21</v>
      </c>
      <c r="B15" s="18">
        <v>100</v>
      </c>
      <c r="C15" s="18">
        <v>66.7</v>
      </c>
      <c r="D15" s="5">
        <v>66.7</v>
      </c>
      <c r="E15" s="18">
        <v>66.7</v>
      </c>
      <c r="F15" s="5">
        <v>33.299999999999997</v>
      </c>
      <c r="G15" s="5">
        <v>66.7</v>
      </c>
      <c r="H15" s="5">
        <v>33.299999999999997</v>
      </c>
      <c r="I15" s="5">
        <v>33.299999999999997</v>
      </c>
    </row>
    <row r="16" spans="1:9" x14ac:dyDescent="0.25">
      <c r="A16" s="4" t="s">
        <v>22</v>
      </c>
      <c r="B16" s="18">
        <v>100</v>
      </c>
      <c r="C16" s="18">
        <v>100</v>
      </c>
      <c r="D16" s="18">
        <v>100</v>
      </c>
      <c r="E16" s="18">
        <v>37.5</v>
      </c>
      <c r="F16" s="18">
        <v>25</v>
      </c>
      <c r="G16" s="5">
        <v>12.5</v>
      </c>
      <c r="H16" s="18">
        <v>25</v>
      </c>
      <c r="I16" s="5" t="s">
        <v>92</v>
      </c>
    </row>
    <row r="17" spans="1:9" x14ac:dyDescent="0.25">
      <c r="A17" s="4" t="s">
        <v>23</v>
      </c>
      <c r="B17" s="18">
        <v>100</v>
      </c>
      <c r="C17" s="18">
        <v>100</v>
      </c>
      <c r="D17" s="18">
        <v>100</v>
      </c>
      <c r="E17" s="18">
        <v>50</v>
      </c>
      <c r="F17" s="5">
        <v>33.299999999999997</v>
      </c>
      <c r="G17" s="5">
        <v>33.299999999999997</v>
      </c>
      <c r="H17" s="5">
        <v>66.7</v>
      </c>
      <c r="I17" s="5" t="s">
        <v>92</v>
      </c>
    </row>
    <row r="18" spans="1:9" x14ac:dyDescent="0.25">
      <c r="A18" s="4" t="s">
        <v>24</v>
      </c>
      <c r="B18" s="18">
        <v>100</v>
      </c>
      <c r="C18" s="18">
        <v>100</v>
      </c>
      <c r="D18" s="18">
        <v>100</v>
      </c>
      <c r="E18" s="18" t="s">
        <v>92</v>
      </c>
      <c r="F18" s="18">
        <v>50</v>
      </c>
      <c r="G18" s="5" t="s">
        <v>92</v>
      </c>
      <c r="H18" s="18">
        <v>50</v>
      </c>
      <c r="I18" s="5" t="s">
        <v>92</v>
      </c>
    </row>
    <row r="19" spans="1:9" x14ac:dyDescent="0.25">
      <c r="A19" s="4" t="s">
        <v>25</v>
      </c>
      <c r="B19" s="18">
        <v>100</v>
      </c>
      <c r="C19" s="18">
        <v>100</v>
      </c>
      <c r="D19" s="18">
        <v>100</v>
      </c>
      <c r="E19" s="18" t="s">
        <v>92</v>
      </c>
      <c r="F19" s="5" t="s">
        <v>92</v>
      </c>
      <c r="G19" s="5" t="s">
        <v>92</v>
      </c>
      <c r="H19" s="5" t="s">
        <v>92</v>
      </c>
      <c r="I19" s="5" t="s">
        <v>92</v>
      </c>
    </row>
    <row r="20" spans="1:9" x14ac:dyDescent="0.25">
      <c r="A20" s="4" t="s">
        <v>26</v>
      </c>
      <c r="B20" s="5">
        <v>85.7</v>
      </c>
      <c r="C20" s="18">
        <v>100</v>
      </c>
      <c r="D20" s="18">
        <v>100</v>
      </c>
      <c r="E20" s="18">
        <v>33.299999999999997</v>
      </c>
      <c r="F20" s="5" t="s">
        <v>92</v>
      </c>
      <c r="G20" s="5" t="s">
        <v>92</v>
      </c>
      <c r="H20" s="5">
        <v>16.7</v>
      </c>
      <c r="I20" s="5" t="s">
        <v>92</v>
      </c>
    </row>
    <row r="21" spans="1:9" x14ac:dyDescent="0.25">
      <c r="A21" s="4" t="s">
        <v>27</v>
      </c>
      <c r="B21" s="18">
        <v>100</v>
      </c>
      <c r="C21" s="18">
        <v>100</v>
      </c>
      <c r="D21" s="5">
        <v>87.5</v>
      </c>
      <c r="E21" s="18">
        <v>25</v>
      </c>
      <c r="F21" s="18">
        <v>25</v>
      </c>
      <c r="G21" s="5" t="s">
        <v>92</v>
      </c>
      <c r="H21" s="18">
        <v>25</v>
      </c>
      <c r="I21" s="5" t="s">
        <v>92</v>
      </c>
    </row>
    <row r="22" spans="1:9" x14ac:dyDescent="0.25">
      <c r="A22" s="4" t="s">
        <v>28</v>
      </c>
      <c r="B22" s="18">
        <v>100</v>
      </c>
      <c r="C22" s="18">
        <v>100</v>
      </c>
      <c r="D22" s="18">
        <v>50</v>
      </c>
      <c r="E22" s="18" t="s">
        <v>92</v>
      </c>
      <c r="F22" s="5" t="s">
        <v>92</v>
      </c>
      <c r="G22" s="18">
        <v>50</v>
      </c>
      <c r="H22" s="5" t="s">
        <v>92</v>
      </c>
      <c r="I22" s="5" t="s">
        <v>92</v>
      </c>
    </row>
    <row r="23" spans="1:9" x14ac:dyDescent="0.25">
      <c r="A23" s="4" t="s">
        <v>29</v>
      </c>
      <c r="B23" s="18">
        <v>100</v>
      </c>
      <c r="C23" s="18">
        <v>100</v>
      </c>
      <c r="D23" s="18">
        <v>100</v>
      </c>
      <c r="E23" s="18">
        <v>50</v>
      </c>
      <c r="F23" s="5" t="s">
        <v>92</v>
      </c>
      <c r="G23" s="5" t="s">
        <v>92</v>
      </c>
      <c r="H23" s="5" t="s">
        <v>92</v>
      </c>
      <c r="I23" s="5" t="s">
        <v>92</v>
      </c>
    </row>
    <row r="24" spans="1:9" x14ac:dyDescent="0.25">
      <c r="A24" s="4" t="s">
        <v>30</v>
      </c>
      <c r="B24" s="18">
        <v>100</v>
      </c>
      <c r="C24" s="18">
        <v>100</v>
      </c>
      <c r="D24" s="18">
        <v>100</v>
      </c>
      <c r="E24" s="18">
        <v>60</v>
      </c>
      <c r="F24" s="18">
        <v>40</v>
      </c>
      <c r="G24" s="5" t="s">
        <v>92</v>
      </c>
      <c r="H24" s="18">
        <v>20</v>
      </c>
      <c r="I24" s="5" t="s">
        <v>92</v>
      </c>
    </row>
    <row r="25" spans="1:9" x14ac:dyDescent="0.25">
      <c r="A25" s="4" t="s">
        <v>31</v>
      </c>
      <c r="B25" s="18">
        <v>100</v>
      </c>
      <c r="C25" s="18">
        <v>100</v>
      </c>
      <c r="D25" s="18">
        <v>100</v>
      </c>
      <c r="E25" s="18" t="s">
        <v>92</v>
      </c>
      <c r="F25" s="5" t="s">
        <v>92</v>
      </c>
      <c r="G25" s="5" t="s">
        <v>92</v>
      </c>
      <c r="H25" s="5" t="s">
        <v>92</v>
      </c>
      <c r="I25" s="5" t="s">
        <v>92</v>
      </c>
    </row>
    <row r="26" spans="1:9" x14ac:dyDescent="0.25">
      <c r="A26" s="8" t="s">
        <v>32</v>
      </c>
      <c r="B26" s="9">
        <v>93.1</v>
      </c>
      <c r="C26" s="20">
        <v>88.1</v>
      </c>
      <c r="D26" s="9">
        <v>89.6</v>
      </c>
      <c r="E26" s="20">
        <v>46.3</v>
      </c>
      <c r="F26" s="9">
        <v>25.4</v>
      </c>
      <c r="G26" s="9">
        <v>10.4</v>
      </c>
      <c r="H26" s="9">
        <v>11.9</v>
      </c>
      <c r="I26" s="9" t="s">
        <v>92</v>
      </c>
    </row>
    <row r="27" spans="1:9" x14ac:dyDescent="0.25">
      <c r="A27" s="8" t="s">
        <v>33</v>
      </c>
      <c r="B27" s="9">
        <v>96.3</v>
      </c>
      <c r="C27" s="20">
        <v>98.7</v>
      </c>
      <c r="D27" s="9">
        <v>98.7</v>
      </c>
      <c r="E27" s="20">
        <v>37.700000000000003</v>
      </c>
      <c r="F27" s="9">
        <v>22.1</v>
      </c>
      <c r="G27" s="9">
        <v>32.5</v>
      </c>
      <c r="H27" s="9">
        <v>44.2</v>
      </c>
      <c r="I27" s="9">
        <v>1.3</v>
      </c>
    </row>
    <row r="28" spans="1:9" x14ac:dyDescent="0.25">
      <c r="A28" s="8" t="s">
        <v>34</v>
      </c>
      <c r="B28" s="20">
        <v>100</v>
      </c>
      <c r="C28" s="20">
        <v>97.4</v>
      </c>
      <c r="D28" s="9">
        <v>97.4</v>
      </c>
      <c r="E28" s="20">
        <v>73.7</v>
      </c>
      <c r="F28" s="9">
        <v>42.1</v>
      </c>
      <c r="G28" s="9">
        <v>26.3</v>
      </c>
      <c r="H28" s="9">
        <v>36.799999999999997</v>
      </c>
      <c r="I28" s="9">
        <v>5.3</v>
      </c>
    </row>
    <row r="29" spans="1:9" x14ac:dyDescent="0.25">
      <c r="A29" s="8" t="s">
        <v>35</v>
      </c>
      <c r="B29" s="9">
        <v>95.5</v>
      </c>
      <c r="C29" s="20">
        <v>100</v>
      </c>
      <c r="D29" s="9">
        <v>90.5</v>
      </c>
      <c r="E29" s="20">
        <v>23.8</v>
      </c>
      <c r="F29" s="9">
        <v>14.3</v>
      </c>
      <c r="G29" s="9">
        <v>4.8</v>
      </c>
      <c r="H29" s="20">
        <v>19</v>
      </c>
      <c r="I29" s="9" t="s">
        <v>92</v>
      </c>
    </row>
    <row r="30" spans="1:9" x14ac:dyDescent="0.25">
      <c r="A30" s="8" t="s">
        <v>36</v>
      </c>
      <c r="B30" s="20">
        <v>100</v>
      </c>
      <c r="C30" s="20">
        <v>100</v>
      </c>
      <c r="D30" s="20">
        <v>100</v>
      </c>
      <c r="E30" s="20">
        <v>30</v>
      </c>
      <c r="F30" s="20">
        <v>20</v>
      </c>
      <c r="G30" s="9" t="s">
        <v>92</v>
      </c>
      <c r="H30" s="44">
        <v>10</v>
      </c>
      <c r="I30" s="9" t="s">
        <v>92</v>
      </c>
    </row>
    <row r="31" spans="1:9" ht="15.75" thickBot="1" x14ac:dyDescent="0.3">
      <c r="A31" s="10" t="s">
        <v>37</v>
      </c>
      <c r="B31" s="11">
        <v>95.9</v>
      </c>
      <c r="C31" s="22">
        <v>95.3</v>
      </c>
      <c r="D31" s="11">
        <v>94.8</v>
      </c>
      <c r="E31" s="22">
        <v>45.1</v>
      </c>
      <c r="F31" s="11">
        <v>25.8</v>
      </c>
      <c r="G31" s="11">
        <v>20.2</v>
      </c>
      <c r="H31" s="11">
        <v>28.6</v>
      </c>
      <c r="I31" s="11">
        <v>1.4</v>
      </c>
    </row>
    <row r="32" spans="1:9" x14ac:dyDescent="0.25">
      <c r="A32" s="12" t="s">
        <v>38</v>
      </c>
      <c r="B32" s="13"/>
      <c r="C32" s="13"/>
      <c r="D32" s="13"/>
    </row>
  </sheetData>
  <mergeCells count="3">
    <mergeCell ref="A2:A3"/>
    <mergeCell ref="B2:B3"/>
    <mergeCell ref="C2:I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34"/>
  <sheetViews>
    <sheetView zoomScaleNormal="100" workbookViewId="0">
      <selection activeCell="C37" sqref="C37"/>
    </sheetView>
  </sheetViews>
  <sheetFormatPr defaultRowHeight="15" x14ac:dyDescent="0.25"/>
  <cols>
    <col min="1" max="1" width="25.42578125" customWidth="1"/>
    <col min="2" max="4" width="15.42578125" customWidth="1"/>
    <col min="6" max="6" width="1.5703125" customWidth="1"/>
    <col min="7" max="9" width="15.42578125" customWidth="1"/>
  </cols>
  <sheetData>
    <row r="1" spans="1:10" ht="21" customHeight="1" x14ac:dyDescent="0.25">
      <c r="A1" s="23" t="s">
        <v>100</v>
      </c>
      <c r="B1" s="23"/>
      <c r="C1" s="23"/>
      <c r="D1" s="23"/>
      <c r="G1" s="23"/>
      <c r="H1" s="23"/>
      <c r="I1" s="23"/>
    </row>
    <row r="2" spans="1:10" x14ac:dyDescent="0.25">
      <c r="A2" s="219" t="s">
        <v>0</v>
      </c>
      <c r="B2" s="222" t="s">
        <v>1</v>
      </c>
      <c r="C2" s="221" t="s">
        <v>244</v>
      </c>
      <c r="D2" s="221"/>
      <c r="E2" s="221"/>
      <c r="F2" s="37"/>
      <c r="G2" s="222" t="s">
        <v>1</v>
      </c>
      <c r="H2" s="221" t="s">
        <v>244</v>
      </c>
      <c r="I2" s="221"/>
      <c r="J2" s="221"/>
    </row>
    <row r="3" spans="1:10" ht="27" x14ac:dyDescent="0.25">
      <c r="A3" s="220"/>
      <c r="B3" s="223"/>
      <c r="C3" s="3" t="s">
        <v>39</v>
      </c>
      <c r="D3" s="3" t="s">
        <v>40</v>
      </c>
      <c r="E3" s="3" t="s">
        <v>41</v>
      </c>
      <c r="F3" s="38"/>
      <c r="G3" s="223"/>
      <c r="H3" s="36" t="s">
        <v>39</v>
      </c>
      <c r="I3" s="36" t="s">
        <v>40</v>
      </c>
      <c r="J3" s="36" t="s">
        <v>41</v>
      </c>
    </row>
    <row r="4" spans="1:10" x14ac:dyDescent="0.25">
      <c r="A4" s="8"/>
      <c r="B4" s="233" t="s">
        <v>47</v>
      </c>
      <c r="C4" s="233"/>
      <c r="D4" s="233"/>
      <c r="E4" s="233"/>
      <c r="F4" s="39"/>
      <c r="G4" s="233" t="s">
        <v>48</v>
      </c>
      <c r="H4" s="233"/>
      <c r="I4" s="233"/>
      <c r="J4" s="233"/>
    </row>
    <row r="5" spans="1:10" x14ac:dyDescent="0.25">
      <c r="A5" s="4" t="s">
        <v>10</v>
      </c>
      <c r="B5" s="5">
        <v>4</v>
      </c>
      <c r="C5" s="5">
        <v>3</v>
      </c>
      <c r="D5" s="5">
        <v>2</v>
      </c>
      <c r="E5" s="5">
        <v>1</v>
      </c>
      <c r="F5" s="5"/>
      <c r="G5" s="18">
        <v>50</v>
      </c>
      <c r="H5" s="18">
        <v>37.5</v>
      </c>
      <c r="I5" s="18">
        <v>25</v>
      </c>
      <c r="J5" s="5">
        <v>12.5</v>
      </c>
    </row>
    <row r="6" spans="1:10" x14ac:dyDescent="0.25">
      <c r="A6" s="4" t="s">
        <v>11</v>
      </c>
      <c r="B6" s="5">
        <v>1</v>
      </c>
      <c r="C6" s="5">
        <v>1</v>
      </c>
      <c r="D6" s="5" t="s">
        <v>92</v>
      </c>
      <c r="E6" s="5" t="s">
        <v>92</v>
      </c>
      <c r="F6" s="5"/>
      <c r="G6" s="18">
        <v>100</v>
      </c>
      <c r="H6" s="18">
        <v>100</v>
      </c>
      <c r="I6" s="5" t="s">
        <v>92</v>
      </c>
      <c r="J6" s="5" t="s">
        <v>92</v>
      </c>
    </row>
    <row r="7" spans="1:10" x14ac:dyDescent="0.25">
      <c r="A7" s="4" t="s">
        <v>12</v>
      </c>
      <c r="B7" s="5">
        <v>1</v>
      </c>
      <c r="C7" s="5">
        <v>1</v>
      </c>
      <c r="D7" s="5">
        <v>1</v>
      </c>
      <c r="E7" s="5" t="s">
        <v>92</v>
      </c>
      <c r="F7" s="5"/>
      <c r="G7" s="18">
        <v>16.7</v>
      </c>
      <c r="H7" s="18">
        <v>16.7</v>
      </c>
      <c r="I7" s="5">
        <v>16.7</v>
      </c>
      <c r="J7" s="5" t="s">
        <v>92</v>
      </c>
    </row>
    <row r="8" spans="1:10" x14ac:dyDescent="0.25">
      <c r="A8" s="4" t="s">
        <v>13</v>
      </c>
      <c r="B8" s="5">
        <v>34</v>
      </c>
      <c r="C8" s="5">
        <v>21</v>
      </c>
      <c r="D8" s="5">
        <v>25</v>
      </c>
      <c r="E8" s="5">
        <v>1</v>
      </c>
      <c r="F8" s="5"/>
      <c r="G8" s="18">
        <v>59.6</v>
      </c>
      <c r="H8" s="18">
        <v>36.799999999999997</v>
      </c>
      <c r="I8" s="5">
        <v>43.9</v>
      </c>
      <c r="J8" s="5">
        <v>1.8</v>
      </c>
    </row>
    <row r="9" spans="1:10" x14ac:dyDescent="0.25">
      <c r="A9" s="4" t="s">
        <v>14</v>
      </c>
      <c r="B9" s="5">
        <v>6</v>
      </c>
      <c r="C9" s="5">
        <v>3</v>
      </c>
      <c r="D9" s="5">
        <v>2</v>
      </c>
      <c r="E9" s="5">
        <v>3</v>
      </c>
      <c r="F9" s="5"/>
      <c r="G9" s="18">
        <v>100</v>
      </c>
      <c r="H9" s="18">
        <v>50</v>
      </c>
      <c r="I9" s="5">
        <v>33.299999999999997</v>
      </c>
      <c r="J9" s="18">
        <v>50</v>
      </c>
    </row>
    <row r="10" spans="1:10" x14ac:dyDescent="0.25">
      <c r="A10" s="6" t="s">
        <v>15</v>
      </c>
      <c r="B10" s="7">
        <v>5</v>
      </c>
      <c r="C10" s="7">
        <v>3</v>
      </c>
      <c r="D10" s="7">
        <v>2</v>
      </c>
      <c r="E10" s="7">
        <v>2</v>
      </c>
      <c r="F10" s="7"/>
      <c r="G10" s="19">
        <v>100</v>
      </c>
      <c r="H10" s="19">
        <v>60</v>
      </c>
      <c r="I10" s="19">
        <v>40</v>
      </c>
      <c r="J10" s="19">
        <v>40</v>
      </c>
    </row>
    <row r="11" spans="1:10" x14ac:dyDescent="0.25">
      <c r="A11" s="6" t="s">
        <v>16</v>
      </c>
      <c r="B11" s="7">
        <v>1</v>
      </c>
      <c r="C11" s="7" t="s">
        <v>92</v>
      </c>
      <c r="D11" s="7" t="s">
        <v>92</v>
      </c>
      <c r="E11" s="7">
        <v>1</v>
      </c>
      <c r="F11" s="7"/>
      <c r="G11" s="19">
        <v>100</v>
      </c>
      <c r="H11" s="19" t="s">
        <v>92</v>
      </c>
      <c r="I11" s="7" t="s">
        <v>92</v>
      </c>
      <c r="J11" s="19">
        <v>100</v>
      </c>
    </row>
    <row r="12" spans="1:10" x14ac:dyDescent="0.25">
      <c r="A12" s="4" t="s">
        <v>17</v>
      </c>
      <c r="B12" s="5">
        <v>11</v>
      </c>
      <c r="C12" s="5">
        <v>8</v>
      </c>
      <c r="D12" s="5">
        <v>10</v>
      </c>
      <c r="E12" s="5">
        <v>1</v>
      </c>
      <c r="F12" s="5"/>
      <c r="G12" s="18">
        <v>50</v>
      </c>
      <c r="H12" s="18">
        <v>36.4</v>
      </c>
      <c r="I12" s="5">
        <v>45.5</v>
      </c>
      <c r="J12" s="5">
        <v>4.5</v>
      </c>
    </row>
    <row r="13" spans="1:10" x14ac:dyDescent="0.25">
      <c r="A13" s="4" t="s">
        <v>18</v>
      </c>
      <c r="B13" s="5">
        <v>12</v>
      </c>
      <c r="C13" s="5">
        <v>1</v>
      </c>
      <c r="D13" s="5" t="s">
        <v>92</v>
      </c>
      <c r="E13" s="5">
        <v>11</v>
      </c>
      <c r="F13" s="5"/>
      <c r="G13" s="18">
        <v>100</v>
      </c>
      <c r="H13" s="18">
        <v>8.3000000000000007</v>
      </c>
      <c r="I13" s="5" t="s">
        <v>92</v>
      </c>
      <c r="J13" s="5">
        <v>91.7</v>
      </c>
    </row>
    <row r="14" spans="1:10" x14ac:dyDescent="0.25">
      <c r="A14" s="4" t="s">
        <v>19</v>
      </c>
      <c r="B14" s="5">
        <v>38</v>
      </c>
      <c r="C14" s="5">
        <v>37</v>
      </c>
      <c r="D14" s="5">
        <v>37</v>
      </c>
      <c r="E14" s="5" t="s">
        <v>92</v>
      </c>
      <c r="F14" s="5"/>
      <c r="G14" s="18">
        <v>95</v>
      </c>
      <c r="H14" s="18">
        <v>92.5</v>
      </c>
      <c r="I14" s="5">
        <v>92.5</v>
      </c>
      <c r="J14" s="5" t="s">
        <v>92</v>
      </c>
    </row>
    <row r="15" spans="1:10" x14ac:dyDescent="0.25">
      <c r="A15" s="4" t="s">
        <v>20</v>
      </c>
      <c r="B15" s="5">
        <v>20</v>
      </c>
      <c r="C15" s="5">
        <v>15</v>
      </c>
      <c r="D15" s="5">
        <v>12</v>
      </c>
      <c r="E15" s="5">
        <v>8</v>
      </c>
      <c r="F15" s="5"/>
      <c r="G15" s="18">
        <v>95.2</v>
      </c>
      <c r="H15" s="18">
        <v>71.400000000000006</v>
      </c>
      <c r="I15" s="5">
        <v>57.1</v>
      </c>
      <c r="J15" s="5">
        <v>38.1</v>
      </c>
    </row>
    <row r="16" spans="1:10" x14ac:dyDescent="0.25">
      <c r="A16" s="4" t="s">
        <v>21</v>
      </c>
      <c r="B16" s="5">
        <v>3</v>
      </c>
      <c r="C16" s="5">
        <v>1</v>
      </c>
      <c r="D16" s="5">
        <v>3</v>
      </c>
      <c r="E16" s="5" t="s">
        <v>92</v>
      </c>
      <c r="F16" s="5"/>
      <c r="G16" s="18">
        <v>100</v>
      </c>
      <c r="H16" s="18">
        <v>33.299999999999997</v>
      </c>
      <c r="I16" s="18">
        <v>100</v>
      </c>
      <c r="J16" s="5" t="s">
        <v>92</v>
      </c>
    </row>
    <row r="17" spans="1:10" x14ac:dyDescent="0.25">
      <c r="A17" s="4" t="s">
        <v>22</v>
      </c>
      <c r="B17" s="5">
        <v>4</v>
      </c>
      <c r="C17" s="5">
        <v>2</v>
      </c>
      <c r="D17" s="5">
        <v>1</v>
      </c>
      <c r="E17" s="5">
        <v>2</v>
      </c>
      <c r="F17" s="5"/>
      <c r="G17" s="18">
        <v>50</v>
      </c>
      <c r="H17" s="18">
        <v>25</v>
      </c>
      <c r="I17" s="5">
        <v>12.5</v>
      </c>
      <c r="J17" s="18">
        <v>25</v>
      </c>
    </row>
    <row r="18" spans="1:10" x14ac:dyDescent="0.25">
      <c r="A18" s="4" t="s">
        <v>23</v>
      </c>
      <c r="B18" s="5">
        <v>6</v>
      </c>
      <c r="C18" s="5">
        <v>3</v>
      </c>
      <c r="D18" s="5">
        <v>4</v>
      </c>
      <c r="E18" s="5">
        <v>2</v>
      </c>
      <c r="F18" s="5"/>
      <c r="G18" s="18">
        <v>100</v>
      </c>
      <c r="H18" s="18">
        <v>50</v>
      </c>
      <c r="I18" s="5">
        <v>66.599999999999994</v>
      </c>
      <c r="J18" s="5">
        <v>33.299999999999997</v>
      </c>
    </row>
    <row r="19" spans="1:10" x14ac:dyDescent="0.25">
      <c r="A19" s="4" t="s">
        <v>24</v>
      </c>
      <c r="B19" s="5" t="s">
        <v>92</v>
      </c>
      <c r="C19" s="5" t="s">
        <v>92</v>
      </c>
      <c r="D19" s="5" t="s">
        <v>92</v>
      </c>
      <c r="E19" s="5" t="s">
        <v>92</v>
      </c>
      <c r="F19" s="5"/>
      <c r="G19" s="18" t="s">
        <v>92</v>
      </c>
      <c r="H19" s="18" t="s">
        <v>92</v>
      </c>
      <c r="I19" s="5" t="s">
        <v>92</v>
      </c>
      <c r="J19" s="5" t="s">
        <v>92</v>
      </c>
    </row>
    <row r="20" spans="1:10" x14ac:dyDescent="0.25">
      <c r="A20" s="4" t="s">
        <v>25</v>
      </c>
      <c r="B20" s="5" t="s">
        <v>92</v>
      </c>
      <c r="C20" s="5">
        <v>1</v>
      </c>
      <c r="D20" s="5" t="s">
        <v>92</v>
      </c>
      <c r="E20" s="5" t="s">
        <v>92</v>
      </c>
      <c r="F20" s="5"/>
      <c r="G20" s="18" t="s">
        <v>92</v>
      </c>
      <c r="H20" s="18">
        <v>100</v>
      </c>
      <c r="I20" s="5" t="s">
        <v>92</v>
      </c>
      <c r="J20" s="5" t="s">
        <v>92</v>
      </c>
    </row>
    <row r="21" spans="1:10" x14ac:dyDescent="0.25">
      <c r="A21" s="4" t="s">
        <v>26</v>
      </c>
      <c r="B21" s="5">
        <v>4</v>
      </c>
      <c r="C21" s="5">
        <v>5</v>
      </c>
      <c r="D21" s="5">
        <v>4</v>
      </c>
      <c r="E21" s="5">
        <v>1</v>
      </c>
      <c r="F21" s="5"/>
      <c r="G21" s="18">
        <v>57.1</v>
      </c>
      <c r="H21" s="18">
        <v>71.400000000000006</v>
      </c>
      <c r="I21" s="5">
        <v>57.1</v>
      </c>
      <c r="J21" s="5">
        <v>14.3</v>
      </c>
    </row>
    <row r="22" spans="1:10" x14ac:dyDescent="0.25">
      <c r="A22" s="4" t="s">
        <v>27</v>
      </c>
      <c r="B22" s="5">
        <v>7</v>
      </c>
      <c r="C22" s="5">
        <v>1</v>
      </c>
      <c r="D22" s="5">
        <v>3</v>
      </c>
      <c r="E22" s="5">
        <v>1</v>
      </c>
      <c r="F22" s="5"/>
      <c r="G22" s="18">
        <v>87.5</v>
      </c>
      <c r="H22" s="18">
        <v>12.5</v>
      </c>
      <c r="I22" s="5">
        <v>37.5</v>
      </c>
      <c r="J22" s="5">
        <v>12.5</v>
      </c>
    </row>
    <row r="23" spans="1:10" x14ac:dyDescent="0.25">
      <c r="A23" s="4" t="s">
        <v>28</v>
      </c>
      <c r="B23" s="5">
        <v>1</v>
      </c>
      <c r="C23" s="5" t="s">
        <v>92</v>
      </c>
      <c r="D23" s="5">
        <v>1</v>
      </c>
      <c r="E23" s="5" t="s">
        <v>92</v>
      </c>
      <c r="F23" s="5"/>
      <c r="G23" s="18">
        <v>50</v>
      </c>
      <c r="H23" s="18" t="s">
        <v>92</v>
      </c>
      <c r="I23" s="18">
        <v>50</v>
      </c>
      <c r="J23" s="5" t="s">
        <v>92</v>
      </c>
    </row>
    <row r="24" spans="1:10" x14ac:dyDescent="0.25">
      <c r="A24" s="4" t="s">
        <v>29</v>
      </c>
      <c r="B24" s="5">
        <v>1</v>
      </c>
      <c r="C24" s="5" t="s">
        <v>92</v>
      </c>
      <c r="D24" s="5">
        <v>1</v>
      </c>
      <c r="E24" s="5" t="s">
        <v>92</v>
      </c>
      <c r="F24" s="5"/>
      <c r="G24" s="18">
        <v>50</v>
      </c>
      <c r="H24" s="18" t="s">
        <v>92</v>
      </c>
      <c r="I24" s="18">
        <v>50</v>
      </c>
      <c r="J24" s="5" t="s">
        <v>92</v>
      </c>
    </row>
    <row r="25" spans="1:10" x14ac:dyDescent="0.25">
      <c r="A25" s="4" t="s">
        <v>30</v>
      </c>
      <c r="B25" s="5">
        <v>2</v>
      </c>
      <c r="C25" s="5">
        <v>2</v>
      </c>
      <c r="D25" s="5" t="s">
        <v>92</v>
      </c>
      <c r="E25" s="5" t="s">
        <v>92</v>
      </c>
      <c r="F25" s="5"/>
      <c r="G25" s="18">
        <v>40</v>
      </c>
      <c r="H25" s="18">
        <v>40</v>
      </c>
      <c r="I25" s="5" t="s">
        <v>92</v>
      </c>
      <c r="J25" s="5" t="s">
        <v>92</v>
      </c>
    </row>
    <row r="26" spans="1:10" x14ac:dyDescent="0.25">
      <c r="A26" s="4" t="s">
        <v>31</v>
      </c>
      <c r="B26" s="5">
        <v>5</v>
      </c>
      <c r="C26" s="5">
        <v>3</v>
      </c>
      <c r="D26" s="5">
        <v>5</v>
      </c>
      <c r="E26" s="5" t="s">
        <v>92</v>
      </c>
      <c r="F26" s="5"/>
      <c r="G26" s="18">
        <v>100</v>
      </c>
      <c r="H26" s="18">
        <v>60</v>
      </c>
      <c r="I26" s="18">
        <v>100</v>
      </c>
      <c r="J26" s="5" t="s">
        <v>92</v>
      </c>
    </row>
    <row r="27" spans="1:10" x14ac:dyDescent="0.25">
      <c r="A27" s="8" t="s">
        <v>32</v>
      </c>
      <c r="B27" s="9">
        <v>40</v>
      </c>
      <c r="C27" s="9">
        <v>26</v>
      </c>
      <c r="D27" s="9">
        <v>28</v>
      </c>
      <c r="E27" s="9">
        <v>2</v>
      </c>
      <c r="F27" s="9"/>
      <c r="G27" s="9">
        <v>55.6</v>
      </c>
      <c r="H27" s="20">
        <v>36.1</v>
      </c>
      <c r="I27" s="9">
        <v>38.9</v>
      </c>
      <c r="J27" s="9">
        <v>2.8</v>
      </c>
    </row>
    <row r="28" spans="1:10" x14ac:dyDescent="0.25">
      <c r="A28" s="8" t="s">
        <v>33</v>
      </c>
      <c r="B28" s="9">
        <v>67</v>
      </c>
      <c r="C28" s="9">
        <v>49</v>
      </c>
      <c r="D28" s="9">
        <v>49</v>
      </c>
      <c r="E28" s="9">
        <v>15</v>
      </c>
      <c r="F28" s="9"/>
      <c r="G28" s="9">
        <v>83.8</v>
      </c>
      <c r="H28" s="20">
        <v>61.3</v>
      </c>
      <c r="I28" s="9">
        <v>61.3</v>
      </c>
      <c r="J28" s="9">
        <v>18.8</v>
      </c>
    </row>
    <row r="29" spans="1:10" x14ac:dyDescent="0.25">
      <c r="A29" s="8" t="s">
        <v>34</v>
      </c>
      <c r="B29" s="9">
        <v>33</v>
      </c>
      <c r="C29" s="9">
        <v>21</v>
      </c>
      <c r="D29" s="9">
        <v>20</v>
      </c>
      <c r="E29" s="9">
        <v>12</v>
      </c>
      <c r="F29" s="9"/>
      <c r="G29" s="9">
        <v>86.8</v>
      </c>
      <c r="H29" s="20">
        <v>55.3</v>
      </c>
      <c r="I29" s="9">
        <v>52.6</v>
      </c>
      <c r="J29" s="9">
        <v>31.6</v>
      </c>
    </row>
    <row r="30" spans="1:10" x14ac:dyDescent="0.25">
      <c r="A30" s="8" t="s">
        <v>35</v>
      </c>
      <c r="B30" s="9">
        <v>13</v>
      </c>
      <c r="C30" s="9">
        <v>7</v>
      </c>
      <c r="D30" s="9">
        <v>9</v>
      </c>
      <c r="E30" s="9">
        <v>2</v>
      </c>
      <c r="F30" s="9"/>
      <c r="G30" s="9">
        <v>59.1</v>
      </c>
      <c r="H30" s="20">
        <v>31.8</v>
      </c>
      <c r="I30" s="9">
        <v>40.1</v>
      </c>
      <c r="J30" s="9">
        <v>9.1</v>
      </c>
    </row>
    <row r="31" spans="1:10" x14ac:dyDescent="0.25">
      <c r="A31" s="8" t="s">
        <v>36</v>
      </c>
      <c r="B31" s="9">
        <v>7</v>
      </c>
      <c r="C31" s="9">
        <v>5</v>
      </c>
      <c r="D31" s="9">
        <v>5</v>
      </c>
      <c r="E31" s="9" t="s">
        <v>92</v>
      </c>
      <c r="F31" s="9"/>
      <c r="G31" s="20">
        <v>70</v>
      </c>
      <c r="H31" s="20">
        <v>50</v>
      </c>
      <c r="I31" s="20">
        <v>50</v>
      </c>
      <c r="J31" s="9" t="s">
        <v>92</v>
      </c>
    </row>
    <row r="32" spans="1:10" ht="15.75" thickBot="1" x14ac:dyDescent="0.3">
      <c r="A32" s="10" t="s">
        <v>37</v>
      </c>
      <c r="B32" s="11">
        <v>160</v>
      </c>
      <c r="C32" s="11">
        <v>108</v>
      </c>
      <c r="D32" s="11">
        <v>111</v>
      </c>
      <c r="E32" s="11">
        <v>31</v>
      </c>
      <c r="F32" s="11"/>
      <c r="G32" s="11">
        <v>72.099999999999994</v>
      </c>
      <c r="H32" s="22">
        <v>48.6</v>
      </c>
      <c r="I32" s="22">
        <v>50</v>
      </c>
      <c r="J32" s="22">
        <v>14</v>
      </c>
    </row>
    <row r="33" spans="1:9" x14ac:dyDescent="0.25">
      <c r="A33" s="12" t="s">
        <v>38</v>
      </c>
      <c r="B33" s="13"/>
      <c r="C33" s="13"/>
      <c r="D33" s="13"/>
      <c r="G33" s="13"/>
      <c r="H33" s="13"/>
      <c r="I33" s="13"/>
    </row>
    <row r="34" spans="1:9" x14ac:dyDescent="0.25">
      <c r="A34" s="4" t="s">
        <v>245</v>
      </c>
    </row>
  </sheetData>
  <mergeCells count="7">
    <mergeCell ref="H2:J2"/>
    <mergeCell ref="G4:J4"/>
    <mergeCell ref="A2:A3"/>
    <mergeCell ref="B2:B3"/>
    <mergeCell ref="C2:E2"/>
    <mergeCell ref="B4:E4"/>
    <mergeCell ref="G2:G3"/>
  </mergeCells>
  <pageMargins left="0.7" right="0.7" top="0.75" bottom="0.75" header="0.3" footer="0.3"/>
  <pageSetup paperSize="9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8"/>
  <sheetViews>
    <sheetView zoomScaleNormal="100" workbookViewId="0">
      <selection activeCell="D19" sqref="D19"/>
    </sheetView>
  </sheetViews>
  <sheetFormatPr defaultRowHeight="15" x14ac:dyDescent="0.25"/>
  <cols>
    <col min="1" max="1" width="13.140625" customWidth="1"/>
    <col min="2" max="2" width="16.42578125" customWidth="1"/>
    <col min="3" max="7" width="15.5703125" customWidth="1"/>
  </cols>
  <sheetData>
    <row r="1" spans="1:7" ht="21" customHeight="1" x14ac:dyDescent="0.25">
      <c r="A1" s="24" t="s">
        <v>82</v>
      </c>
      <c r="B1" s="24"/>
      <c r="C1" s="24"/>
      <c r="D1" s="24"/>
      <c r="E1" s="24"/>
    </row>
    <row r="2" spans="1:7" ht="15" customHeight="1" x14ac:dyDescent="0.25">
      <c r="A2" s="219" t="s">
        <v>42</v>
      </c>
      <c r="B2" s="222" t="s">
        <v>43</v>
      </c>
      <c r="C2" s="222"/>
      <c r="D2" s="222"/>
      <c r="E2" s="222" t="s">
        <v>44</v>
      </c>
    </row>
    <row r="3" spans="1:7" x14ac:dyDescent="0.25">
      <c r="A3" s="220"/>
      <c r="B3" s="39" t="s">
        <v>97</v>
      </c>
      <c r="C3" s="39" t="s">
        <v>98</v>
      </c>
      <c r="D3" s="39" t="s">
        <v>46</v>
      </c>
      <c r="E3" s="223"/>
    </row>
    <row r="4" spans="1:7" x14ac:dyDescent="0.25">
      <c r="A4" s="8"/>
      <c r="B4" s="224" t="s">
        <v>47</v>
      </c>
      <c r="C4" s="224"/>
      <c r="D4" s="224"/>
      <c r="E4" s="224"/>
    </row>
    <row r="5" spans="1:7" x14ac:dyDescent="0.25">
      <c r="A5" s="4" t="s">
        <v>32</v>
      </c>
      <c r="B5" s="5">
        <v>42</v>
      </c>
      <c r="C5" s="5">
        <v>5</v>
      </c>
      <c r="D5" s="5">
        <v>25</v>
      </c>
      <c r="E5" s="5">
        <v>72</v>
      </c>
    </row>
    <row r="6" spans="1:7" x14ac:dyDescent="0.25">
      <c r="A6" s="4" t="s">
        <v>33</v>
      </c>
      <c r="B6" s="5">
        <v>64</v>
      </c>
      <c r="C6" s="5">
        <v>5</v>
      </c>
      <c r="D6" s="5">
        <v>11</v>
      </c>
      <c r="E6" s="5">
        <v>80</v>
      </c>
    </row>
    <row r="7" spans="1:7" x14ac:dyDescent="0.25">
      <c r="A7" s="4" t="s">
        <v>34</v>
      </c>
      <c r="B7" s="5">
        <v>34</v>
      </c>
      <c r="C7" s="5" t="s">
        <v>92</v>
      </c>
      <c r="D7" s="5">
        <v>4</v>
      </c>
      <c r="E7" s="5">
        <v>38</v>
      </c>
    </row>
    <row r="8" spans="1:7" x14ac:dyDescent="0.25">
      <c r="A8" s="4" t="s">
        <v>35</v>
      </c>
      <c r="B8" s="5">
        <v>18</v>
      </c>
      <c r="C8" s="5" t="s">
        <v>92</v>
      </c>
      <c r="D8" s="5">
        <v>4</v>
      </c>
      <c r="E8" s="5">
        <v>22</v>
      </c>
    </row>
    <row r="9" spans="1:7" x14ac:dyDescent="0.25">
      <c r="A9" s="4" t="s">
        <v>36</v>
      </c>
      <c r="B9" s="5">
        <v>8</v>
      </c>
      <c r="C9" s="5" t="s">
        <v>92</v>
      </c>
      <c r="D9" s="5">
        <v>2</v>
      </c>
      <c r="E9" s="5">
        <v>10</v>
      </c>
    </row>
    <row r="10" spans="1:7" x14ac:dyDescent="0.25">
      <c r="A10" s="8" t="s">
        <v>37</v>
      </c>
      <c r="B10" s="9">
        <v>166</v>
      </c>
      <c r="C10" s="9">
        <v>10</v>
      </c>
      <c r="D10" s="9">
        <v>46</v>
      </c>
      <c r="E10" s="9">
        <v>222</v>
      </c>
    </row>
    <row r="11" spans="1:7" s="25" customFormat="1" x14ac:dyDescent="0.25">
      <c r="A11" s="8"/>
      <c r="B11" s="224" t="s">
        <v>48</v>
      </c>
      <c r="C11" s="224"/>
      <c r="D11" s="224"/>
      <c r="E11" s="224"/>
    </row>
    <row r="12" spans="1:7" x14ac:dyDescent="0.25">
      <c r="A12" s="4" t="s">
        <v>32</v>
      </c>
      <c r="B12" s="18">
        <v>58.4</v>
      </c>
      <c r="C12" s="18">
        <v>6.9</v>
      </c>
      <c r="D12" s="18">
        <v>34.700000000000003</v>
      </c>
      <c r="E12" s="18">
        <f t="shared" ref="E12:E17" si="0">SUM(B12:D12)</f>
        <v>100</v>
      </c>
      <c r="F12" s="13"/>
      <c r="G12" s="13"/>
    </row>
    <row r="13" spans="1:7" x14ac:dyDescent="0.25">
      <c r="A13" s="4" t="s">
        <v>33</v>
      </c>
      <c r="B13" s="18">
        <v>80</v>
      </c>
      <c r="C13" s="18">
        <v>6.2</v>
      </c>
      <c r="D13" s="18">
        <v>13.8</v>
      </c>
      <c r="E13" s="18">
        <f t="shared" si="0"/>
        <v>100</v>
      </c>
      <c r="F13" s="13"/>
      <c r="G13" s="13"/>
    </row>
    <row r="14" spans="1:7" x14ac:dyDescent="0.25">
      <c r="A14" s="4" t="s">
        <v>34</v>
      </c>
      <c r="B14" s="18">
        <v>89.5</v>
      </c>
      <c r="C14" s="18" t="s">
        <v>92</v>
      </c>
      <c r="D14" s="18">
        <v>10.5</v>
      </c>
      <c r="E14" s="18">
        <f t="shared" si="0"/>
        <v>100</v>
      </c>
    </row>
    <row r="15" spans="1:7" x14ac:dyDescent="0.25">
      <c r="A15" s="4" t="s">
        <v>35</v>
      </c>
      <c r="B15" s="18">
        <v>81.8</v>
      </c>
      <c r="C15" s="18" t="s">
        <v>92</v>
      </c>
      <c r="D15" s="18">
        <v>18.2</v>
      </c>
      <c r="E15" s="18">
        <f t="shared" si="0"/>
        <v>100</v>
      </c>
    </row>
    <row r="16" spans="1:7" x14ac:dyDescent="0.25">
      <c r="A16" s="4" t="s">
        <v>36</v>
      </c>
      <c r="B16" s="18">
        <v>80</v>
      </c>
      <c r="C16" s="18" t="s">
        <v>92</v>
      </c>
      <c r="D16" s="18">
        <v>20</v>
      </c>
      <c r="E16" s="18">
        <f t="shared" si="0"/>
        <v>100</v>
      </c>
    </row>
    <row r="17" spans="1:5" ht="15.75" thickBot="1" x14ac:dyDescent="0.3">
      <c r="A17" s="10" t="s">
        <v>37</v>
      </c>
      <c r="B17" s="22">
        <v>74.8</v>
      </c>
      <c r="C17" s="22">
        <v>4.5</v>
      </c>
      <c r="D17" s="22">
        <v>20.7</v>
      </c>
      <c r="E17" s="22">
        <f t="shared" si="0"/>
        <v>100</v>
      </c>
    </row>
    <row r="18" spans="1:5" x14ac:dyDescent="0.25">
      <c r="A18" s="12" t="s">
        <v>38</v>
      </c>
      <c r="B18" s="12"/>
      <c r="C18" s="13"/>
      <c r="D18" s="13"/>
      <c r="E18" s="13"/>
    </row>
  </sheetData>
  <mergeCells count="5">
    <mergeCell ref="A2:A3"/>
    <mergeCell ref="E2:E3"/>
    <mergeCell ref="B4:E4"/>
    <mergeCell ref="B11:E11"/>
    <mergeCell ref="B2:D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18"/>
  <sheetViews>
    <sheetView workbookViewId="0">
      <selection activeCell="H12" sqref="H12"/>
    </sheetView>
  </sheetViews>
  <sheetFormatPr defaultRowHeight="15" x14ac:dyDescent="0.25"/>
  <cols>
    <col min="1" max="1" width="18.85546875" customWidth="1"/>
    <col min="2" max="2" width="12.85546875" customWidth="1"/>
    <col min="3" max="3" width="16.5703125" customWidth="1"/>
    <col min="4" max="4" width="13.42578125" customWidth="1"/>
    <col min="5" max="5" width="14.28515625" customWidth="1"/>
  </cols>
  <sheetData>
    <row r="1" spans="1:5" ht="21" customHeight="1" x14ac:dyDescent="0.25">
      <c r="A1" s="23" t="s">
        <v>96</v>
      </c>
      <c r="B1" s="23"/>
      <c r="C1" s="23"/>
      <c r="D1" s="23"/>
      <c r="E1" s="23"/>
    </row>
    <row r="2" spans="1:5" x14ac:dyDescent="0.25">
      <c r="A2" s="219" t="s">
        <v>42</v>
      </c>
      <c r="B2" s="221" t="s">
        <v>49</v>
      </c>
      <c r="C2" s="221"/>
      <c r="D2" s="221"/>
      <c r="E2" s="222" t="s">
        <v>44</v>
      </c>
    </row>
    <row r="3" spans="1:5" ht="18" x14ac:dyDescent="0.25">
      <c r="A3" s="220"/>
      <c r="B3" s="14" t="s">
        <v>99</v>
      </c>
      <c r="C3" s="14" t="s">
        <v>50</v>
      </c>
      <c r="D3" s="14" t="s">
        <v>51</v>
      </c>
      <c r="E3" s="223"/>
    </row>
    <row r="4" spans="1:5" x14ac:dyDescent="0.25">
      <c r="A4" s="8"/>
      <c r="B4" s="224" t="s">
        <v>47</v>
      </c>
      <c r="C4" s="224"/>
      <c r="D4" s="224"/>
    </row>
    <row r="5" spans="1:5" x14ac:dyDescent="0.25">
      <c r="A5" s="4" t="s">
        <v>32</v>
      </c>
      <c r="B5" s="5">
        <v>47</v>
      </c>
      <c r="C5" s="5">
        <v>6</v>
      </c>
      <c r="D5" s="5">
        <v>19</v>
      </c>
      <c r="E5" s="5">
        <v>72</v>
      </c>
    </row>
    <row r="6" spans="1:5" x14ac:dyDescent="0.25">
      <c r="A6" s="4" t="s">
        <v>33</v>
      </c>
      <c r="B6" s="5">
        <v>54</v>
      </c>
      <c r="C6" s="5">
        <v>13</v>
      </c>
      <c r="D6" s="5">
        <v>13</v>
      </c>
      <c r="E6" s="5">
        <v>80</v>
      </c>
    </row>
    <row r="7" spans="1:5" x14ac:dyDescent="0.25">
      <c r="A7" s="4" t="s">
        <v>34</v>
      </c>
      <c r="B7" s="5">
        <v>22</v>
      </c>
      <c r="C7" s="5">
        <v>16</v>
      </c>
      <c r="D7" s="5" t="s">
        <v>92</v>
      </c>
      <c r="E7" s="5">
        <v>38</v>
      </c>
    </row>
    <row r="8" spans="1:5" x14ac:dyDescent="0.25">
      <c r="A8" s="4" t="s">
        <v>35</v>
      </c>
      <c r="B8" s="5">
        <v>12</v>
      </c>
      <c r="C8" s="5">
        <v>5</v>
      </c>
      <c r="D8" s="5">
        <v>5</v>
      </c>
      <c r="E8" s="5">
        <v>22</v>
      </c>
    </row>
    <row r="9" spans="1:5" x14ac:dyDescent="0.25">
      <c r="A9" s="4" t="s">
        <v>36</v>
      </c>
      <c r="B9" s="5">
        <v>6</v>
      </c>
      <c r="C9" s="5">
        <v>2</v>
      </c>
      <c r="D9" s="5">
        <v>2</v>
      </c>
      <c r="E9" s="5">
        <v>10</v>
      </c>
    </row>
    <row r="10" spans="1:5" x14ac:dyDescent="0.25">
      <c r="A10" s="8" t="s">
        <v>37</v>
      </c>
      <c r="B10" s="9">
        <v>141</v>
      </c>
      <c r="C10" s="9">
        <v>42</v>
      </c>
      <c r="D10" s="9">
        <v>39</v>
      </c>
      <c r="E10" s="9">
        <v>222</v>
      </c>
    </row>
    <row r="11" spans="1:5" x14ac:dyDescent="0.25">
      <c r="A11" s="35"/>
      <c r="B11" s="224" t="s">
        <v>48</v>
      </c>
      <c r="C11" s="224"/>
      <c r="D11" s="224"/>
      <c r="E11" s="26"/>
    </row>
    <row r="12" spans="1:5" x14ac:dyDescent="0.25">
      <c r="A12" s="4" t="s">
        <v>32</v>
      </c>
      <c r="B12" s="5">
        <v>65.3</v>
      </c>
      <c r="C12" s="5">
        <v>8.3000000000000007</v>
      </c>
      <c r="D12" s="5">
        <v>26.4</v>
      </c>
      <c r="E12" s="18">
        <f t="shared" ref="E12:E17" si="0">SUM(B12:D12)</f>
        <v>100</v>
      </c>
    </row>
    <row r="13" spans="1:5" x14ac:dyDescent="0.25">
      <c r="A13" s="4" t="s">
        <v>33</v>
      </c>
      <c r="B13" s="5">
        <v>67.400000000000006</v>
      </c>
      <c r="C13" s="5">
        <v>16.3</v>
      </c>
      <c r="D13" s="5">
        <v>16.3</v>
      </c>
      <c r="E13" s="18">
        <f t="shared" si="0"/>
        <v>100</v>
      </c>
    </row>
    <row r="14" spans="1:5" x14ac:dyDescent="0.25">
      <c r="A14" s="4" t="s">
        <v>34</v>
      </c>
      <c r="B14" s="5">
        <v>57.9</v>
      </c>
      <c r="C14" s="5">
        <v>42.1</v>
      </c>
      <c r="D14" s="5" t="s">
        <v>92</v>
      </c>
      <c r="E14" s="18">
        <f t="shared" si="0"/>
        <v>100</v>
      </c>
    </row>
    <row r="15" spans="1:5" x14ac:dyDescent="0.25">
      <c r="A15" s="4" t="s">
        <v>35</v>
      </c>
      <c r="B15" s="5">
        <v>54.6</v>
      </c>
      <c r="C15" s="5">
        <v>22.7</v>
      </c>
      <c r="D15" s="5">
        <v>22.7</v>
      </c>
      <c r="E15" s="18">
        <f t="shared" si="0"/>
        <v>100</v>
      </c>
    </row>
    <row r="16" spans="1:5" x14ac:dyDescent="0.25">
      <c r="A16" s="4" t="s">
        <v>36</v>
      </c>
      <c r="B16" s="18">
        <v>60</v>
      </c>
      <c r="C16" s="18">
        <v>20</v>
      </c>
      <c r="D16" s="18">
        <v>20</v>
      </c>
      <c r="E16" s="18">
        <f t="shared" si="0"/>
        <v>100</v>
      </c>
    </row>
    <row r="17" spans="1:5" ht="15.75" thickBot="1" x14ac:dyDescent="0.3">
      <c r="A17" s="10" t="s">
        <v>37</v>
      </c>
      <c r="B17" s="22">
        <v>63.5</v>
      </c>
      <c r="C17" s="22">
        <v>18.899999999999999</v>
      </c>
      <c r="D17" s="22">
        <v>17.600000000000001</v>
      </c>
      <c r="E17" s="22">
        <f t="shared" si="0"/>
        <v>100</v>
      </c>
    </row>
    <row r="18" spans="1:5" x14ac:dyDescent="0.25">
      <c r="A18" s="12" t="s">
        <v>38</v>
      </c>
    </row>
  </sheetData>
  <mergeCells count="5">
    <mergeCell ref="A2:A3"/>
    <mergeCell ref="B2:D2"/>
    <mergeCell ref="E2:E3"/>
    <mergeCell ref="B4:D4"/>
    <mergeCell ref="B11:D1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8"/>
  <sheetViews>
    <sheetView zoomScaleNormal="100" workbookViewId="0">
      <selection activeCell="D21" sqref="D21"/>
    </sheetView>
  </sheetViews>
  <sheetFormatPr defaultRowHeight="15" x14ac:dyDescent="0.25"/>
  <cols>
    <col min="1" max="1" width="16.28515625" customWidth="1"/>
    <col min="2" max="2" width="14" customWidth="1"/>
    <col min="3" max="4" width="18.42578125" customWidth="1"/>
  </cols>
  <sheetData>
    <row r="1" spans="1:4" ht="21" customHeight="1" x14ac:dyDescent="0.25">
      <c r="A1" s="23" t="s">
        <v>84</v>
      </c>
      <c r="B1" s="23"/>
      <c r="C1" s="23"/>
      <c r="D1" s="23"/>
    </row>
    <row r="2" spans="1:4" x14ac:dyDescent="0.25">
      <c r="A2" s="219" t="s">
        <v>42</v>
      </c>
      <c r="B2" s="221" t="s">
        <v>54</v>
      </c>
      <c r="C2" s="221"/>
      <c r="D2" s="222" t="s">
        <v>44</v>
      </c>
    </row>
    <row r="3" spans="1:4" x14ac:dyDescent="0.25">
      <c r="A3" s="220"/>
      <c r="B3" s="14" t="s">
        <v>45</v>
      </c>
      <c r="C3" s="14" t="s">
        <v>46</v>
      </c>
      <c r="D3" s="223"/>
    </row>
    <row r="4" spans="1:4" x14ac:dyDescent="0.25">
      <c r="A4" s="8"/>
      <c r="B4" s="222" t="s">
        <v>47</v>
      </c>
      <c r="C4" s="222"/>
      <c r="D4" s="222"/>
    </row>
    <row r="5" spans="1:4" x14ac:dyDescent="0.25">
      <c r="A5" s="4" t="s">
        <v>32</v>
      </c>
      <c r="B5" s="5">
        <v>34</v>
      </c>
      <c r="C5" s="5">
        <v>38</v>
      </c>
      <c r="D5" s="5">
        <v>72</v>
      </c>
    </row>
    <row r="6" spans="1:4" x14ac:dyDescent="0.25">
      <c r="A6" s="4" t="s">
        <v>33</v>
      </c>
      <c r="B6" s="5">
        <v>24</v>
      </c>
      <c r="C6" s="5">
        <v>56</v>
      </c>
      <c r="D6" s="5">
        <v>80</v>
      </c>
    </row>
    <row r="7" spans="1:4" x14ac:dyDescent="0.25">
      <c r="A7" s="4" t="s">
        <v>34</v>
      </c>
      <c r="B7" s="5">
        <v>19</v>
      </c>
      <c r="C7" s="5">
        <v>19</v>
      </c>
      <c r="D7" s="5">
        <v>38</v>
      </c>
    </row>
    <row r="8" spans="1:4" x14ac:dyDescent="0.25">
      <c r="A8" s="4" t="s">
        <v>35</v>
      </c>
      <c r="B8" s="5">
        <v>18</v>
      </c>
      <c r="C8" s="5">
        <v>4</v>
      </c>
      <c r="D8" s="5">
        <v>22</v>
      </c>
    </row>
    <row r="9" spans="1:4" x14ac:dyDescent="0.25">
      <c r="A9" s="4" t="s">
        <v>36</v>
      </c>
      <c r="B9" s="5">
        <v>10</v>
      </c>
      <c r="C9" s="5" t="s">
        <v>92</v>
      </c>
      <c r="D9" s="5">
        <v>10</v>
      </c>
    </row>
    <row r="10" spans="1:4" x14ac:dyDescent="0.25">
      <c r="A10" s="8" t="s">
        <v>37</v>
      </c>
      <c r="B10" s="9">
        <v>105</v>
      </c>
      <c r="C10" s="9">
        <v>117</v>
      </c>
      <c r="D10" s="9">
        <v>222</v>
      </c>
    </row>
    <row r="11" spans="1:4" s="25" customFormat="1" x14ac:dyDescent="0.25">
      <c r="A11" s="8"/>
      <c r="B11" s="234" t="s">
        <v>48</v>
      </c>
      <c r="C11" s="234"/>
      <c r="D11" s="234"/>
    </row>
    <row r="12" spans="1:4" x14ac:dyDescent="0.25">
      <c r="A12" s="4" t="s">
        <v>32</v>
      </c>
      <c r="B12" s="18">
        <v>47.2</v>
      </c>
      <c r="C12" s="18">
        <v>52.8</v>
      </c>
      <c r="D12" s="18">
        <v>100</v>
      </c>
    </row>
    <row r="13" spans="1:4" x14ac:dyDescent="0.25">
      <c r="A13" s="4" t="s">
        <v>33</v>
      </c>
      <c r="B13" s="18">
        <v>30</v>
      </c>
      <c r="C13" s="18">
        <v>70</v>
      </c>
      <c r="D13" s="18">
        <v>100</v>
      </c>
    </row>
    <row r="14" spans="1:4" x14ac:dyDescent="0.25">
      <c r="A14" s="4" t="s">
        <v>34</v>
      </c>
      <c r="B14" s="18">
        <v>50</v>
      </c>
      <c r="C14" s="18">
        <v>50</v>
      </c>
      <c r="D14" s="18">
        <v>100</v>
      </c>
    </row>
    <row r="15" spans="1:4" x14ac:dyDescent="0.25">
      <c r="A15" s="4" t="s">
        <v>35</v>
      </c>
      <c r="B15" s="18">
        <v>81.8</v>
      </c>
      <c r="C15" s="18">
        <v>18.2</v>
      </c>
      <c r="D15" s="18">
        <v>100</v>
      </c>
    </row>
    <row r="16" spans="1:4" x14ac:dyDescent="0.25">
      <c r="A16" s="4" t="s">
        <v>36</v>
      </c>
      <c r="B16" s="18">
        <v>100</v>
      </c>
      <c r="C16" s="18" t="s">
        <v>92</v>
      </c>
      <c r="D16" s="18">
        <v>100</v>
      </c>
    </row>
    <row r="17" spans="1:4" ht="15.75" thickBot="1" x14ac:dyDescent="0.3">
      <c r="A17" s="10" t="s">
        <v>37</v>
      </c>
      <c r="B17" s="22">
        <v>47.3</v>
      </c>
      <c r="C17" s="22">
        <v>52.7</v>
      </c>
      <c r="D17" s="22">
        <v>100</v>
      </c>
    </row>
    <row r="18" spans="1:4" x14ac:dyDescent="0.25">
      <c r="A18" s="12" t="s">
        <v>38</v>
      </c>
      <c r="B18" s="13"/>
      <c r="C18" s="13"/>
      <c r="D18" s="13"/>
    </row>
  </sheetData>
  <mergeCells count="5">
    <mergeCell ref="A2:A3"/>
    <mergeCell ref="B2:C2"/>
    <mergeCell ref="D2:D3"/>
    <mergeCell ref="B4:D4"/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zoomScaleNormal="100" workbookViewId="0">
      <selection activeCell="L12" sqref="L12"/>
    </sheetView>
  </sheetViews>
  <sheetFormatPr defaultRowHeight="15" x14ac:dyDescent="0.25"/>
  <cols>
    <col min="1" max="2" width="15" customWidth="1"/>
    <col min="3" max="3" width="21.85546875" customWidth="1"/>
    <col min="4" max="4" width="11.42578125" customWidth="1"/>
  </cols>
  <sheetData>
    <row r="1" spans="1:8" ht="21" customHeight="1" x14ac:dyDescent="0.25">
      <c r="A1" s="23" t="s">
        <v>83</v>
      </c>
      <c r="B1" s="23"/>
      <c r="C1" s="23"/>
      <c r="D1" s="23"/>
      <c r="E1" s="23"/>
    </row>
    <row r="2" spans="1:8" ht="15" customHeight="1" x14ac:dyDescent="0.25">
      <c r="A2" s="219" t="s">
        <v>42</v>
      </c>
      <c r="B2" s="221" t="s">
        <v>53</v>
      </c>
      <c r="C2" s="221"/>
      <c r="D2" s="221"/>
      <c r="E2" s="222" t="s">
        <v>44</v>
      </c>
    </row>
    <row r="3" spans="1:8" ht="24.75" customHeight="1" x14ac:dyDescent="0.25">
      <c r="A3" s="220"/>
      <c r="B3" s="14" t="s">
        <v>93</v>
      </c>
      <c r="C3" s="14" t="s">
        <v>95</v>
      </c>
      <c r="D3" s="3" t="s">
        <v>94</v>
      </c>
      <c r="E3" s="223"/>
    </row>
    <row r="4" spans="1:8" x14ac:dyDescent="0.25">
      <c r="B4" s="224" t="s">
        <v>47</v>
      </c>
      <c r="C4" s="224"/>
      <c r="D4" s="224"/>
      <c r="E4" s="224"/>
    </row>
    <row r="5" spans="1:8" x14ac:dyDescent="0.25">
      <c r="A5" s="4" t="s">
        <v>32</v>
      </c>
      <c r="B5" s="5">
        <v>6</v>
      </c>
      <c r="C5" s="5">
        <v>18</v>
      </c>
      <c r="D5" s="5">
        <v>48</v>
      </c>
      <c r="E5" s="5">
        <v>72</v>
      </c>
    </row>
    <row r="6" spans="1:8" x14ac:dyDescent="0.25">
      <c r="A6" s="4" t="s">
        <v>33</v>
      </c>
      <c r="B6" s="5">
        <v>20</v>
      </c>
      <c r="C6" s="5">
        <v>36</v>
      </c>
      <c r="D6" s="5">
        <v>24</v>
      </c>
      <c r="E6" s="5">
        <v>80</v>
      </c>
      <c r="H6" s="5"/>
    </row>
    <row r="7" spans="1:8" x14ac:dyDescent="0.25">
      <c r="A7" s="4" t="s">
        <v>34</v>
      </c>
      <c r="B7" s="5">
        <v>4</v>
      </c>
      <c r="C7" s="5">
        <v>3</v>
      </c>
      <c r="D7" s="5">
        <v>31</v>
      </c>
      <c r="E7" s="5">
        <v>38</v>
      </c>
      <c r="H7" s="5"/>
    </row>
    <row r="8" spans="1:8" x14ac:dyDescent="0.25">
      <c r="A8" s="4" t="s">
        <v>35</v>
      </c>
      <c r="B8" s="5">
        <v>2</v>
      </c>
      <c r="C8" s="5">
        <v>2</v>
      </c>
      <c r="D8" s="5">
        <v>18</v>
      </c>
      <c r="E8" s="5">
        <v>22</v>
      </c>
      <c r="F8" s="5"/>
      <c r="H8" s="5"/>
    </row>
    <row r="9" spans="1:8" x14ac:dyDescent="0.25">
      <c r="A9" s="4" t="s">
        <v>36</v>
      </c>
      <c r="B9" s="5">
        <v>1</v>
      </c>
      <c r="C9" s="5" t="s">
        <v>92</v>
      </c>
      <c r="D9" s="5">
        <v>9</v>
      </c>
      <c r="E9" s="5">
        <v>10</v>
      </c>
      <c r="H9" s="5"/>
    </row>
    <row r="10" spans="1:8" x14ac:dyDescent="0.25">
      <c r="A10" s="8" t="s">
        <v>37</v>
      </c>
      <c r="B10" s="9">
        <v>33</v>
      </c>
      <c r="C10" s="9">
        <v>59</v>
      </c>
      <c r="D10" s="9">
        <v>130</v>
      </c>
      <c r="E10" s="9">
        <v>222</v>
      </c>
      <c r="H10" s="9"/>
    </row>
    <row r="11" spans="1:8" x14ac:dyDescent="0.25">
      <c r="B11" s="225" t="s">
        <v>48</v>
      </c>
      <c r="C11" s="225"/>
      <c r="D11" s="225"/>
      <c r="E11" s="225"/>
    </row>
    <row r="12" spans="1:8" x14ac:dyDescent="0.25">
      <c r="A12" s="4" t="s">
        <v>32</v>
      </c>
      <c r="B12" s="18">
        <v>8.3000000000000007</v>
      </c>
      <c r="C12" s="18">
        <v>25</v>
      </c>
      <c r="D12" s="18">
        <v>66.7</v>
      </c>
      <c r="E12" s="18">
        <v>100</v>
      </c>
    </row>
    <row r="13" spans="1:8" x14ac:dyDescent="0.25">
      <c r="A13" s="4" t="s">
        <v>33</v>
      </c>
      <c r="B13" s="18">
        <v>25</v>
      </c>
      <c r="C13" s="18">
        <v>45</v>
      </c>
      <c r="D13" s="18">
        <v>30</v>
      </c>
      <c r="E13" s="18">
        <v>100</v>
      </c>
    </row>
    <row r="14" spans="1:8" x14ac:dyDescent="0.25">
      <c r="A14" s="4" t="s">
        <v>34</v>
      </c>
      <c r="B14" s="18">
        <v>10.5</v>
      </c>
      <c r="C14" s="18">
        <v>7.9</v>
      </c>
      <c r="D14" s="18">
        <v>81.599999999999994</v>
      </c>
      <c r="E14" s="18">
        <v>100</v>
      </c>
    </row>
    <row r="15" spans="1:8" x14ac:dyDescent="0.25">
      <c r="A15" s="4" t="s">
        <v>35</v>
      </c>
      <c r="B15" s="18">
        <v>9.1</v>
      </c>
      <c r="C15" s="18">
        <v>9.1</v>
      </c>
      <c r="D15" s="18">
        <v>81.8</v>
      </c>
      <c r="E15" s="18">
        <v>100</v>
      </c>
    </row>
    <row r="16" spans="1:8" x14ac:dyDescent="0.25">
      <c r="A16" s="4" t="s">
        <v>36</v>
      </c>
      <c r="B16" s="18">
        <v>10</v>
      </c>
      <c r="C16" s="18" t="s">
        <v>92</v>
      </c>
      <c r="D16" s="18">
        <v>90</v>
      </c>
      <c r="E16" s="18">
        <v>100</v>
      </c>
    </row>
    <row r="17" spans="1:5" ht="15.75" thickBot="1" x14ac:dyDescent="0.3">
      <c r="A17" s="10" t="s">
        <v>37</v>
      </c>
      <c r="B17" s="22">
        <v>14.9</v>
      </c>
      <c r="C17" s="22">
        <v>26.6</v>
      </c>
      <c r="D17" s="22">
        <v>58.5</v>
      </c>
      <c r="E17" s="22">
        <v>100</v>
      </c>
    </row>
    <row r="18" spans="1:5" x14ac:dyDescent="0.25">
      <c r="A18" s="12" t="s">
        <v>38</v>
      </c>
      <c r="B18" s="12"/>
      <c r="C18" s="12"/>
      <c r="D18" s="13"/>
      <c r="E18" s="13"/>
    </row>
  </sheetData>
  <mergeCells count="5">
    <mergeCell ref="A2:A3"/>
    <mergeCell ref="B2:D2"/>
    <mergeCell ref="E2:E3"/>
    <mergeCell ref="B4:E4"/>
    <mergeCell ref="B11:E11"/>
  </mergeCells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8"/>
  <sheetViews>
    <sheetView workbookViewId="0">
      <selection activeCell="L12" sqref="L12"/>
    </sheetView>
  </sheetViews>
  <sheetFormatPr defaultRowHeight="15" x14ac:dyDescent="0.25"/>
  <cols>
    <col min="1" max="1" width="13.140625" customWidth="1"/>
    <col min="2" max="2" width="14.7109375" customWidth="1"/>
    <col min="3" max="3" width="19.5703125" customWidth="1"/>
    <col min="4" max="4" width="11.28515625" customWidth="1"/>
    <col min="5" max="5" width="19.5703125" customWidth="1"/>
    <col min="6" max="6" width="10.28515625" customWidth="1"/>
    <col min="7" max="7" width="15.7109375" customWidth="1"/>
    <col min="8" max="8" width="19.5703125" customWidth="1"/>
  </cols>
  <sheetData>
    <row r="1" spans="1:9" ht="21" customHeight="1" x14ac:dyDescent="0.25">
      <c r="A1" s="23" t="s">
        <v>85</v>
      </c>
      <c r="B1" s="23"/>
      <c r="C1" s="23"/>
      <c r="D1" s="23"/>
      <c r="E1" s="23"/>
      <c r="F1" s="23"/>
      <c r="G1" s="23"/>
      <c r="H1" s="23"/>
      <c r="I1" s="23"/>
    </row>
    <row r="2" spans="1:9" x14ac:dyDescent="0.25">
      <c r="A2" s="222" t="s">
        <v>42</v>
      </c>
      <c r="B2" s="221" t="s">
        <v>55</v>
      </c>
      <c r="C2" s="221"/>
      <c r="D2" s="221"/>
      <c r="E2" s="221"/>
      <c r="F2" s="221"/>
      <c r="G2" s="221"/>
      <c r="H2" s="221"/>
    </row>
    <row r="3" spans="1:9" ht="18" x14ac:dyDescent="0.25">
      <c r="A3" s="223"/>
      <c r="B3" s="14" t="s">
        <v>56</v>
      </c>
      <c r="C3" s="14" t="s">
        <v>57</v>
      </c>
      <c r="D3" s="14" t="s">
        <v>58</v>
      </c>
      <c r="E3" s="14" t="s">
        <v>59</v>
      </c>
      <c r="F3" s="14" t="s">
        <v>60</v>
      </c>
      <c r="G3" s="14" t="s">
        <v>61</v>
      </c>
      <c r="H3" s="14" t="s">
        <v>62</v>
      </c>
    </row>
    <row r="4" spans="1:9" x14ac:dyDescent="0.25">
      <c r="A4" s="17"/>
      <c r="B4" s="222" t="s">
        <v>47</v>
      </c>
      <c r="C4" s="222"/>
      <c r="D4" s="222"/>
      <c r="E4" s="222"/>
      <c r="F4" s="222"/>
      <c r="G4" s="222"/>
      <c r="H4" s="222"/>
    </row>
    <row r="5" spans="1:9" x14ac:dyDescent="0.25">
      <c r="A5" s="4" t="s">
        <v>32</v>
      </c>
      <c r="B5" s="5">
        <v>56</v>
      </c>
      <c r="C5" s="5">
        <v>11</v>
      </c>
      <c r="D5" s="5">
        <v>11</v>
      </c>
      <c r="E5" s="5">
        <v>16</v>
      </c>
      <c r="F5" s="5">
        <v>24</v>
      </c>
      <c r="G5" s="5" t="s">
        <v>92</v>
      </c>
      <c r="H5" s="5">
        <v>5</v>
      </c>
      <c r="I5" s="40"/>
    </row>
    <row r="6" spans="1:9" x14ac:dyDescent="0.25">
      <c r="A6" s="4" t="s">
        <v>33</v>
      </c>
      <c r="B6" s="5">
        <v>75</v>
      </c>
      <c r="C6" s="5">
        <v>4</v>
      </c>
      <c r="D6" s="5">
        <v>7</v>
      </c>
      <c r="E6" s="5">
        <v>6</v>
      </c>
      <c r="F6" s="5">
        <v>30</v>
      </c>
      <c r="G6" s="5" t="s">
        <v>92</v>
      </c>
      <c r="H6" s="5">
        <v>4</v>
      </c>
      <c r="I6" s="40"/>
    </row>
    <row r="7" spans="1:9" x14ac:dyDescent="0.25">
      <c r="A7" s="4" t="s">
        <v>34</v>
      </c>
      <c r="B7" s="5">
        <v>33</v>
      </c>
      <c r="C7" s="5">
        <v>2</v>
      </c>
      <c r="D7" s="5">
        <v>4</v>
      </c>
      <c r="E7" s="5">
        <v>4</v>
      </c>
      <c r="F7" s="5">
        <v>17</v>
      </c>
      <c r="G7" s="5">
        <v>1</v>
      </c>
      <c r="H7" s="5">
        <v>2</v>
      </c>
      <c r="I7" s="40"/>
    </row>
    <row r="8" spans="1:9" x14ac:dyDescent="0.25">
      <c r="A8" s="4" t="s">
        <v>35</v>
      </c>
      <c r="B8" s="5">
        <v>19</v>
      </c>
      <c r="C8" s="5">
        <v>3</v>
      </c>
      <c r="D8" s="5">
        <v>2</v>
      </c>
      <c r="E8" s="5">
        <v>7</v>
      </c>
      <c r="F8" s="5">
        <v>10</v>
      </c>
      <c r="G8" s="5" t="s">
        <v>92</v>
      </c>
      <c r="H8" s="5">
        <v>2</v>
      </c>
      <c r="I8" s="40"/>
    </row>
    <row r="9" spans="1:9" x14ac:dyDescent="0.25">
      <c r="A9" s="4" t="s">
        <v>36</v>
      </c>
      <c r="B9" s="5">
        <v>10</v>
      </c>
      <c r="C9" s="5">
        <v>3</v>
      </c>
      <c r="D9" s="5">
        <v>1</v>
      </c>
      <c r="E9" s="5" t="s">
        <v>92</v>
      </c>
      <c r="F9" s="5">
        <v>7</v>
      </c>
      <c r="G9" s="5" t="s">
        <v>92</v>
      </c>
      <c r="H9" s="5" t="s">
        <v>92</v>
      </c>
      <c r="I9" s="40"/>
    </row>
    <row r="10" spans="1:9" x14ac:dyDescent="0.25">
      <c r="A10" s="8" t="s">
        <v>37</v>
      </c>
      <c r="B10" s="9">
        <v>193</v>
      </c>
      <c r="C10" s="9">
        <v>23</v>
      </c>
      <c r="D10" s="9">
        <v>25</v>
      </c>
      <c r="E10" s="9">
        <v>33</v>
      </c>
      <c r="F10" s="9">
        <v>88</v>
      </c>
      <c r="G10" s="9">
        <v>1</v>
      </c>
      <c r="H10" s="9">
        <v>13</v>
      </c>
      <c r="I10" s="40"/>
    </row>
    <row r="11" spans="1:9" s="25" customFormat="1" x14ac:dyDescent="0.25">
      <c r="A11" s="8"/>
      <c r="B11" s="234" t="s">
        <v>63</v>
      </c>
      <c r="C11" s="234"/>
      <c r="D11" s="234"/>
      <c r="E11" s="234"/>
      <c r="F11" s="234"/>
      <c r="G11" s="234"/>
      <c r="H11" s="234"/>
    </row>
    <row r="12" spans="1:9" x14ac:dyDescent="0.25">
      <c r="A12" s="4" t="s">
        <v>32</v>
      </c>
      <c r="B12" s="18">
        <v>77.8</v>
      </c>
      <c r="C12" s="18">
        <v>15.3</v>
      </c>
      <c r="D12" s="18">
        <v>15.3</v>
      </c>
      <c r="E12" s="18">
        <v>22.2</v>
      </c>
      <c r="F12" s="18">
        <v>33.299999999999997</v>
      </c>
      <c r="G12" s="18" t="s">
        <v>92</v>
      </c>
      <c r="H12" s="18">
        <v>6.9</v>
      </c>
    </row>
    <row r="13" spans="1:9" x14ac:dyDescent="0.25">
      <c r="A13" s="4" t="s">
        <v>33</v>
      </c>
      <c r="B13" s="18">
        <v>93.8</v>
      </c>
      <c r="C13" s="18">
        <v>5</v>
      </c>
      <c r="D13" s="18">
        <v>8.8000000000000007</v>
      </c>
      <c r="E13" s="18">
        <v>7.5</v>
      </c>
      <c r="F13" s="18">
        <v>37.5</v>
      </c>
      <c r="G13" s="18" t="s">
        <v>92</v>
      </c>
      <c r="H13" s="18">
        <v>5</v>
      </c>
    </row>
    <row r="14" spans="1:9" x14ac:dyDescent="0.25">
      <c r="A14" s="4" t="s">
        <v>34</v>
      </c>
      <c r="B14" s="18">
        <v>86.8</v>
      </c>
      <c r="C14" s="18">
        <v>5.3</v>
      </c>
      <c r="D14" s="18">
        <v>10.5</v>
      </c>
      <c r="E14" s="18">
        <v>10.5</v>
      </c>
      <c r="F14" s="18">
        <v>44.7</v>
      </c>
      <c r="G14" s="18">
        <v>2.6</v>
      </c>
      <c r="H14" s="18">
        <v>5.3</v>
      </c>
    </row>
    <row r="15" spans="1:9" x14ac:dyDescent="0.25">
      <c r="A15" s="4" t="s">
        <v>35</v>
      </c>
      <c r="B15" s="18">
        <v>86.4</v>
      </c>
      <c r="C15" s="18">
        <v>13.6</v>
      </c>
      <c r="D15" s="18">
        <v>9.1</v>
      </c>
      <c r="E15" s="18">
        <v>31.8</v>
      </c>
      <c r="F15" s="18">
        <v>45.5</v>
      </c>
      <c r="G15" s="18" t="s">
        <v>92</v>
      </c>
      <c r="H15" s="18">
        <v>9.1</v>
      </c>
    </row>
    <row r="16" spans="1:9" x14ac:dyDescent="0.25">
      <c r="A16" s="4" t="s">
        <v>36</v>
      </c>
      <c r="B16" s="18">
        <v>100</v>
      </c>
      <c r="C16" s="18">
        <v>30</v>
      </c>
      <c r="D16" s="18">
        <v>10</v>
      </c>
      <c r="E16" s="18" t="s">
        <v>92</v>
      </c>
      <c r="F16" s="18">
        <v>70</v>
      </c>
      <c r="G16" s="18" t="s">
        <v>92</v>
      </c>
      <c r="H16" s="18" t="s">
        <v>92</v>
      </c>
    </row>
    <row r="17" spans="1:9" ht="15.75" thickBot="1" x14ac:dyDescent="0.3">
      <c r="A17" s="10" t="s">
        <v>37</v>
      </c>
      <c r="B17" s="22">
        <v>86.9</v>
      </c>
      <c r="C17" s="22">
        <v>10.4</v>
      </c>
      <c r="D17" s="22">
        <v>11.3</v>
      </c>
      <c r="E17" s="22">
        <v>14.9</v>
      </c>
      <c r="F17" s="22">
        <v>39.6</v>
      </c>
      <c r="G17" s="22">
        <v>0.5</v>
      </c>
      <c r="H17" s="22">
        <v>5.9</v>
      </c>
    </row>
    <row r="18" spans="1:9" x14ac:dyDescent="0.25">
      <c r="A18" s="12" t="s">
        <v>38</v>
      </c>
      <c r="B18" s="13"/>
      <c r="C18" s="13"/>
      <c r="D18" s="13"/>
      <c r="E18" s="13"/>
      <c r="F18" s="13"/>
      <c r="G18" s="13"/>
      <c r="H18" s="13"/>
      <c r="I18" s="13"/>
    </row>
  </sheetData>
  <mergeCells count="4">
    <mergeCell ref="A2:A3"/>
    <mergeCell ref="B2:H2"/>
    <mergeCell ref="B4:H4"/>
    <mergeCell ref="B11:H11"/>
  </mergeCells>
  <pageMargins left="0.7" right="0.7" top="0.75" bottom="0.75" header="0.3" footer="0.3"/>
  <pageSetup paperSize="9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3"/>
  <sheetViews>
    <sheetView workbookViewId="0">
      <selection activeCell="I31" sqref="I31"/>
    </sheetView>
  </sheetViews>
  <sheetFormatPr defaultRowHeight="15" x14ac:dyDescent="0.25"/>
  <cols>
    <col min="1" max="1" width="18.85546875" customWidth="1"/>
    <col min="2" max="2" width="13.7109375" customWidth="1"/>
    <col min="3" max="3" width="14.7109375" customWidth="1"/>
    <col min="4" max="4" width="18.42578125" customWidth="1"/>
    <col min="5" max="5" width="14.28515625" customWidth="1"/>
    <col min="6" max="6" width="18.42578125" customWidth="1"/>
  </cols>
  <sheetData>
    <row r="1" spans="1:6" ht="21" customHeight="1" x14ac:dyDescent="0.25">
      <c r="A1" s="23" t="s">
        <v>86</v>
      </c>
      <c r="B1" s="23"/>
      <c r="C1" s="23"/>
      <c r="D1" s="23"/>
      <c r="E1" s="23"/>
      <c r="F1" s="23"/>
    </row>
    <row r="2" spans="1:6" ht="20.25" customHeight="1" x14ac:dyDescent="0.25">
      <c r="A2" s="222" t="s">
        <v>0</v>
      </c>
      <c r="B2" s="221" t="s">
        <v>68</v>
      </c>
      <c r="C2" s="221"/>
      <c r="D2" s="221"/>
      <c r="E2" s="221"/>
      <c r="F2" s="221"/>
    </row>
    <row r="3" spans="1:6" ht="41.25" customHeight="1" x14ac:dyDescent="0.25">
      <c r="A3" s="223"/>
      <c r="B3" s="3" t="s">
        <v>69</v>
      </c>
      <c r="C3" s="3" t="s">
        <v>70</v>
      </c>
      <c r="D3" s="3" t="s">
        <v>71</v>
      </c>
      <c r="E3" s="3" t="s">
        <v>72</v>
      </c>
      <c r="F3" s="3" t="s">
        <v>73</v>
      </c>
    </row>
    <row r="4" spans="1:6" x14ac:dyDescent="0.25">
      <c r="A4" s="4" t="s">
        <v>10</v>
      </c>
      <c r="B4" s="5">
        <v>7</v>
      </c>
      <c r="C4" s="5">
        <v>6</v>
      </c>
      <c r="D4" s="5">
        <v>8</v>
      </c>
      <c r="E4" s="5">
        <v>8</v>
      </c>
      <c r="F4" s="5">
        <v>8</v>
      </c>
    </row>
    <row r="5" spans="1:6" x14ac:dyDescent="0.25">
      <c r="A5" s="4" t="s">
        <v>11</v>
      </c>
      <c r="B5" s="5">
        <v>1</v>
      </c>
      <c r="C5" s="5">
        <v>1</v>
      </c>
      <c r="D5" s="5">
        <v>1</v>
      </c>
      <c r="E5" s="5" t="s">
        <v>92</v>
      </c>
      <c r="F5" s="5">
        <v>1</v>
      </c>
    </row>
    <row r="6" spans="1:6" x14ac:dyDescent="0.25">
      <c r="A6" s="4" t="s">
        <v>12</v>
      </c>
      <c r="B6" s="5">
        <v>6</v>
      </c>
      <c r="C6" s="5">
        <v>5</v>
      </c>
      <c r="D6" s="5">
        <v>5</v>
      </c>
      <c r="E6" s="5">
        <v>6</v>
      </c>
      <c r="F6" s="5">
        <v>6</v>
      </c>
    </row>
    <row r="7" spans="1:6" x14ac:dyDescent="0.25">
      <c r="A7" s="4" t="s">
        <v>13</v>
      </c>
      <c r="B7" s="5">
        <v>56</v>
      </c>
      <c r="C7" s="5">
        <v>28</v>
      </c>
      <c r="D7" s="5">
        <v>48</v>
      </c>
      <c r="E7" s="5">
        <v>57</v>
      </c>
      <c r="F7" s="5">
        <v>57</v>
      </c>
    </row>
    <row r="8" spans="1:6" x14ac:dyDescent="0.25">
      <c r="A8" s="4" t="s">
        <v>14</v>
      </c>
      <c r="B8" s="5">
        <v>4</v>
      </c>
      <c r="C8" s="5">
        <v>1</v>
      </c>
      <c r="D8" s="5">
        <v>6</v>
      </c>
      <c r="E8" s="5">
        <v>6</v>
      </c>
      <c r="F8" s="5">
        <v>6</v>
      </c>
    </row>
    <row r="9" spans="1:6" x14ac:dyDescent="0.25">
      <c r="A9" s="6" t="s">
        <v>15</v>
      </c>
      <c r="B9" s="7">
        <v>3</v>
      </c>
      <c r="C9" s="7" t="s">
        <v>92</v>
      </c>
      <c r="D9" s="7">
        <v>5</v>
      </c>
      <c r="E9" s="7">
        <v>5</v>
      </c>
      <c r="F9" s="7">
        <v>5</v>
      </c>
    </row>
    <row r="10" spans="1:6" x14ac:dyDescent="0.25">
      <c r="A10" s="6" t="s">
        <v>16</v>
      </c>
      <c r="B10" s="7">
        <v>1</v>
      </c>
      <c r="C10" s="7">
        <v>1</v>
      </c>
      <c r="D10" s="7">
        <v>1</v>
      </c>
      <c r="E10" s="7">
        <v>1</v>
      </c>
      <c r="F10" s="7">
        <v>1</v>
      </c>
    </row>
    <row r="11" spans="1:6" x14ac:dyDescent="0.25">
      <c r="A11" s="4" t="s">
        <v>17</v>
      </c>
      <c r="B11" s="5">
        <v>20</v>
      </c>
      <c r="C11" s="5">
        <v>17</v>
      </c>
      <c r="D11" s="5">
        <v>19</v>
      </c>
      <c r="E11" s="5">
        <v>13</v>
      </c>
      <c r="F11" s="5">
        <v>22</v>
      </c>
    </row>
    <row r="12" spans="1:6" x14ac:dyDescent="0.25">
      <c r="A12" s="4" t="s">
        <v>18</v>
      </c>
      <c r="B12" s="5">
        <v>9</v>
      </c>
      <c r="C12" s="5">
        <v>5</v>
      </c>
      <c r="D12" s="5">
        <v>6</v>
      </c>
      <c r="E12" s="5">
        <v>7</v>
      </c>
      <c r="F12" s="5">
        <v>12</v>
      </c>
    </row>
    <row r="13" spans="1:6" x14ac:dyDescent="0.25">
      <c r="A13" s="4" t="s">
        <v>19</v>
      </c>
      <c r="B13" s="5">
        <v>32</v>
      </c>
      <c r="C13" s="5">
        <v>9</v>
      </c>
      <c r="D13" s="5">
        <v>35</v>
      </c>
      <c r="E13" s="5">
        <v>36</v>
      </c>
      <c r="F13" s="5">
        <v>40</v>
      </c>
    </row>
    <row r="14" spans="1:6" x14ac:dyDescent="0.25">
      <c r="A14" s="4" t="s">
        <v>20</v>
      </c>
      <c r="B14" s="5">
        <v>18</v>
      </c>
      <c r="C14" s="5">
        <v>9</v>
      </c>
      <c r="D14" s="5">
        <v>18</v>
      </c>
      <c r="E14" s="5">
        <v>21</v>
      </c>
      <c r="F14" s="5">
        <v>21</v>
      </c>
    </row>
    <row r="15" spans="1:6" x14ac:dyDescent="0.25">
      <c r="A15" s="4" t="s">
        <v>21</v>
      </c>
      <c r="B15" s="5">
        <v>3</v>
      </c>
      <c r="C15" s="5">
        <v>2</v>
      </c>
      <c r="D15" s="5">
        <v>2</v>
      </c>
      <c r="E15" s="5">
        <v>2</v>
      </c>
      <c r="F15" s="5">
        <v>3</v>
      </c>
    </row>
    <row r="16" spans="1:6" x14ac:dyDescent="0.25">
      <c r="A16" s="4" t="s">
        <v>22</v>
      </c>
      <c r="B16" s="5">
        <v>6</v>
      </c>
      <c r="C16" s="5">
        <v>6</v>
      </c>
      <c r="D16" s="5">
        <v>8</v>
      </c>
      <c r="E16" s="5">
        <v>8</v>
      </c>
      <c r="F16" s="5">
        <v>8</v>
      </c>
    </row>
    <row r="17" spans="1:7" x14ac:dyDescent="0.25">
      <c r="A17" s="4" t="s">
        <v>23</v>
      </c>
      <c r="B17" s="5">
        <v>6</v>
      </c>
      <c r="C17" s="5">
        <v>4</v>
      </c>
      <c r="D17" s="5">
        <v>6</v>
      </c>
      <c r="E17" s="5">
        <v>6</v>
      </c>
      <c r="F17" s="5">
        <v>6</v>
      </c>
    </row>
    <row r="18" spans="1:7" x14ac:dyDescent="0.25">
      <c r="A18" s="4" t="s">
        <v>24</v>
      </c>
      <c r="B18" s="5">
        <v>2</v>
      </c>
      <c r="C18" s="5">
        <v>2</v>
      </c>
      <c r="D18" s="5">
        <v>2</v>
      </c>
      <c r="E18" s="5">
        <v>1</v>
      </c>
      <c r="F18" s="5">
        <v>2</v>
      </c>
    </row>
    <row r="19" spans="1:7" x14ac:dyDescent="0.25">
      <c r="A19" s="4" t="s">
        <v>25</v>
      </c>
      <c r="B19" s="5">
        <v>1</v>
      </c>
      <c r="C19" s="5">
        <v>1</v>
      </c>
      <c r="D19" s="5" t="s">
        <v>92</v>
      </c>
      <c r="E19" s="5">
        <v>1</v>
      </c>
      <c r="F19" s="5">
        <v>1</v>
      </c>
    </row>
    <row r="20" spans="1:7" x14ac:dyDescent="0.25">
      <c r="A20" s="4" t="s">
        <v>26</v>
      </c>
      <c r="B20" s="5">
        <v>7</v>
      </c>
      <c r="C20" s="5">
        <v>5</v>
      </c>
      <c r="D20" s="5">
        <v>7</v>
      </c>
      <c r="E20" s="5">
        <v>7</v>
      </c>
      <c r="F20" s="5">
        <v>7</v>
      </c>
    </row>
    <row r="21" spans="1:7" x14ac:dyDescent="0.25">
      <c r="A21" s="4" t="s">
        <v>27</v>
      </c>
      <c r="B21" s="5">
        <v>8</v>
      </c>
      <c r="C21" s="5">
        <v>6</v>
      </c>
      <c r="D21" s="5">
        <v>8</v>
      </c>
      <c r="E21" s="5">
        <v>8</v>
      </c>
      <c r="F21" s="5">
        <v>8</v>
      </c>
    </row>
    <row r="22" spans="1:7" x14ac:dyDescent="0.25">
      <c r="A22" s="4" t="s">
        <v>28</v>
      </c>
      <c r="B22" s="5">
        <v>2</v>
      </c>
      <c r="C22" s="5">
        <v>1</v>
      </c>
      <c r="D22" s="5">
        <v>2</v>
      </c>
      <c r="E22" s="5">
        <v>2</v>
      </c>
      <c r="F22" s="5">
        <v>2</v>
      </c>
    </row>
    <row r="23" spans="1:7" x14ac:dyDescent="0.25">
      <c r="A23" s="4" t="s">
        <v>29</v>
      </c>
      <c r="B23" s="5">
        <v>2</v>
      </c>
      <c r="C23" s="5">
        <v>2</v>
      </c>
      <c r="D23" s="5">
        <v>2</v>
      </c>
      <c r="E23" s="5">
        <v>2</v>
      </c>
      <c r="F23" s="5">
        <v>2</v>
      </c>
    </row>
    <row r="24" spans="1:7" x14ac:dyDescent="0.25">
      <c r="A24" s="4" t="s">
        <v>30</v>
      </c>
      <c r="B24" s="5">
        <v>5</v>
      </c>
      <c r="C24" s="5" t="s">
        <v>92</v>
      </c>
      <c r="D24" s="5">
        <v>5</v>
      </c>
      <c r="E24" s="5">
        <v>5</v>
      </c>
      <c r="F24" s="5">
        <v>5</v>
      </c>
    </row>
    <row r="25" spans="1:7" x14ac:dyDescent="0.25">
      <c r="A25" s="4" t="s">
        <v>31</v>
      </c>
      <c r="B25" s="5">
        <v>5</v>
      </c>
      <c r="C25" s="5">
        <v>4</v>
      </c>
      <c r="D25" s="5">
        <v>5</v>
      </c>
      <c r="E25" s="5">
        <v>4</v>
      </c>
      <c r="F25" s="5">
        <v>5</v>
      </c>
    </row>
    <row r="26" spans="1:7" x14ac:dyDescent="0.25">
      <c r="A26" s="8" t="s">
        <v>32</v>
      </c>
      <c r="B26" s="9">
        <v>70</v>
      </c>
      <c r="C26" s="9">
        <v>40</v>
      </c>
      <c r="D26" s="9">
        <v>62</v>
      </c>
      <c r="E26" s="9">
        <v>71</v>
      </c>
      <c r="F26" s="9">
        <v>72</v>
      </c>
    </row>
    <row r="27" spans="1:7" x14ac:dyDescent="0.25">
      <c r="A27" s="8" t="s">
        <v>33</v>
      </c>
      <c r="B27" s="9">
        <v>65</v>
      </c>
      <c r="C27" s="9">
        <v>32</v>
      </c>
      <c r="D27" s="9">
        <v>66</v>
      </c>
      <c r="E27" s="9">
        <v>62</v>
      </c>
      <c r="F27" s="9">
        <v>80</v>
      </c>
    </row>
    <row r="28" spans="1:7" x14ac:dyDescent="0.25">
      <c r="A28" s="8" t="s">
        <v>34</v>
      </c>
      <c r="B28" s="9">
        <v>33</v>
      </c>
      <c r="C28" s="9">
        <v>21</v>
      </c>
      <c r="D28" s="9">
        <v>34</v>
      </c>
      <c r="E28" s="9">
        <v>37</v>
      </c>
      <c r="F28" s="9">
        <v>38</v>
      </c>
    </row>
    <row r="29" spans="1:7" x14ac:dyDescent="0.25">
      <c r="A29" s="8" t="s">
        <v>35</v>
      </c>
      <c r="B29" s="9">
        <v>22</v>
      </c>
      <c r="C29" s="9">
        <v>17</v>
      </c>
      <c r="D29" s="9">
        <v>21</v>
      </c>
      <c r="E29" s="9">
        <v>21</v>
      </c>
      <c r="F29" s="9">
        <v>22</v>
      </c>
    </row>
    <row r="30" spans="1:7" x14ac:dyDescent="0.25">
      <c r="A30" s="8" t="s">
        <v>36</v>
      </c>
      <c r="B30" s="9">
        <v>10</v>
      </c>
      <c r="C30" s="9">
        <v>4</v>
      </c>
      <c r="D30" s="9">
        <v>10</v>
      </c>
      <c r="E30" s="9">
        <v>9</v>
      </c>
      <c r="F30" s="9">
        <v>10</v>
      </c>
    </row>
    <row r="31" spans="1:7" ht="15.75" thickBot="1" x14ac:dyDescent="0.3">
      <c r="A31" s="10" t="s">
        <v>37</v>
      </c>
      <c r="B31" s="11">
        <v>200</v>
      </c>
      <c r="C31" s="11">
        <v>114</v>
      </c>
      <c r="D31" s="11">
        <v>193</v>
      </c>
      <c r="E31" s="11">
        <v>200</v>
      </c>
      <c r="F31" s="11">
        <v>222</v>
      </c>
    </row>
    <row r="32" spans="1:7" x14ac:dyDescent="0.25">
      <c r="A32" s="12" t="s">
        <v>38</v>
      </c>
      <c r="B32" s="13"/>
      <c r="C32" s="13"/>
      <c r="D32" s="13"/>
      <c r="E32" s="13"/>
      <c r="F32" s="13"/>
      <c r="G32" s="13"/>
    </row>
    <row r="33" spans="3:7" x14ac:dyDescent="0.25">
      <c r="C33" s="13"/>
      <c r="D33" s="13"/>
      <c r="E33" s="13"/>
      <c r="F33" s="13"/>
      <c r="G33" s="13"/>
    </row>
  </sheetData>
  <mergeCells count="2">
    <mergeCell ref="A2:A3"/>
    <mergeCell ref="B2:F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2"/>
  <sheetViews>
    <sheetView topLeftCell="A11" zoomScaleNormal="100" workbookViewId="0">
      <selection activeCell="B32" sqref="B32"/>
    </sheetView>
  </sheetViews>
  <sheetFormatPr defaultRowHeight="15" x14ac:dyDescent="0.25"/>
  <cols>
    <col min="1" max="1" width="18.85546875" customWidth="1"/>
    <col min="2" max="2" width="15" customWidth="1"/>
    <col min="3" max="4" width="18.42578125" customWidth="1"/>
    <col min="5" max="5" width="13.7109375" customWidth="1"/>
    <col min="6" max="6" width="15.28515625" customWidth="1"/>
    <col min="7" max="7" width="15.42578125" customWidth="1"/>
  </cols>
  <sheetData>
    <row r="1" spans="1:6" ht="21" customHeight="1" x14ac:dyDescent="0.25">
      <c r="A1" s="23" t="s">
        <v>87</v>
      </c>
      <c r="B1" s="23"/>
      <c r="C1" s="23"/>
      <c r="D1" s="23"/>
      <c r="E1" s="23"/>
      <c r="F1" s="23"/>
    </row>
    <row r="2" spans="1:6" x14ac:dyDescent="0.25">
      <c r="A2" s="222" t="s">
        <v>0</v>
      </c>
      <c r="B2" s="221" t="s">
        <v>68</v>
      </c>
      <c r="C2" s="221"/>
      <c r="D2" s="221"/>
      <c r="E2" s="221"/>
      <c r="F2" s="221"/>
    </row>
    <row r="3" spans="1:6" ht="36" x14ac:dyDescent="0.25">
      <c r="A3" s="223"/>
      <c r="B3" s="3" t="s">
        <v>69</v>
      </c>
      <c r="C3" s="3" t="s">
        <v>70</v>
      </c>
      <c r="D3" s="3" t="s">
        <v>71</v>
      </c>
      <c r="E3" s="3" t="s">
        <v>72</v>
      </c>
      <c r="F3" s="3" t="s">
        <v>73</v>
      </c>
    </row>
    <row r="4" spans="1:6" x14ac:dyDescent="0.25">
      <c r="A4" s="4" t="s">
        <v>10</v>
      </c>
      <c r="B4" s="5">
        <v>87.5</v>
      </c>
      <c r="C4" s="18">
        <v>75</v>
      </c>
      <c r="D4" s="18">
        <v>100</v>
      </c>
      <c r="E4" s="18">
        <v>100</v>
      </c>
      <c r="F4" s="18">
        <v>100</v>
      </c>
    </row>
    <row r="5" spans="1:6" x14ac:dyDescent="0.25">
      <c r="A5" s="4" t="s">
        <v>11</v>
      </c>
      <c r="B5" s="18">
        <v>100</v>
      </c>
      <c r="C5" s="18">
        <v>100</v>
      </c>
      <c r="D5" s="18">
        <v>100</v>
      </c>
      <c r="E5" s="18" t="s">
        <v>92</v>
      </c>
      <c r="F5" s="18">
        <v>100</v>
      </c>
    </row>
    <row r="6" spans="1:6" x14ac:dyDescent="0.25">
      <c r="A6" s="4" t="s">
        <v>12</v>
      </c>
      <c r="B6" s="18">
        <v>100</v>
      </c>
      <c r="C6" s="5">
        <v>83.3</v>
      </c>
      <c r="D6" s="18">
        <v>83.3</v>
      </c>
      <c r="E6" s="18">
        <v>100</v>
      </c>
      <c r="F6" s="18">
        <v>100</v>
      </c>
    </row>
    <row r="7" spans="1:6" x14ac:dyDescent="0.25">
      <c r="A7" s="4" t="s">
        <v>13</v>
      </c>
      <c r="B7" s="5">
        <v>98.3</v>
      </c>
      <c r="C7" s="5">
        <v>49.1</v>
      </c>
      <c r="D7" s="18">
        <v>84.2</v>
      </c>
      <c r="E7" s="18">
        <v>100</v>
      </c>
      <c r="F7" s="18">
        <v>100</v>
      </c>
    </row>
    <row r="8" spans="1:6" x14ac:dyDescent="0.25">
      <c r="A8" s="4" t="s">
        <v>14</v>
      </c>
      <c r="B8" s="5">
        <v>66.7</v>
      </c>
      <c r="C8" s="5">
        <v>16.7</v>
      </c>
      <c r="D8" s="18">
        <v>100</v>
      </c>
      <c r="E8" s="18">
        <v>100</v>
      </c>
      <c r="F8" s="18">
        <v>100</v>
      </c>
    </row>
    <row r="9" spans="1:6" x14ac:dyDescent="0.25">
      <c r="A9" s="6" t="s">
        <v>15</v>
      </c>
      <c r="B9" s="19">
        <v>60</v>
      </c>
      <c r="C9" s="7" t="s">
        <v>92</v>
      </c>
      <c r="D9" s="19">
        <v>100</v>
      </c>
      <c r="E9" s="19">
        <v>100</v>
      </c>
      <c r="F9" s="19">
        <v>100</v>
      </c>
    </row>
    <row r="10" spans="1:6" x14ac:dyDescent="0.25">
      <c r="A10" s="6" t="s">
        <v>16</v>
      </c>
      <c r="B10" s="19">
        <v>100</v>
      </c>
      <c r="C10" s="19">
        <v>100</v>
      </c>
      <c r="D10" s="19">
        <v>100</v>
      </c>
      <c r="E10" s="19">
        <v>100</v>
      </c>
      <c r="F10" s="19">
        <v>100</v>
      </c>
    </row>
    <row r="11" spans="1:6" x14ac:dyDescent="0.25">
      <c r="A11" s="4" t="s">
        <v>17</v>
      </c>
      <c r="B11" s="5">
        <v>90.9</v>
      </c>
      <c r="C11" s="5">
        <v>77.3</v>
      </c>
      <c r="D11" s="18">
        <v>86.4</v>
      </c>
      <c r="E11" s="5">
        <v>59.1</v>
      </c>
      <c r="F11" s="18">
        <v>100</v>
      </c>
    </row>
    <row r="12" spans="1:6" x14ac:dyDescent="0.25">
      <c r="A12" s="4" t="s">
        <v>18</v>
      </c>
      <c r="B12" s="18">
        <v>75</v>
      </c>
      <c r="C12" s="5">
        <v>41.7</v>
      </c>
      <c r="D12" s="18">
        <v>50</v>
      </c>
      <c r="E12" s="5">
        <v>58.3</v>
      </c>
      <c r="F12" s="18">
        <v>100</v>
      </c>
    </row>
    <row r="13" spans="1:6" x14ac:dyDescent="0.25">
      <c r="A13" s="4" t="s">
        <v>19</v>
      </c>
      <c r="B13" s="18">
        <v>80</v>
      </c>
      <c r="C13" s="5">
        <v>22.5</v>
      </c>
      <c r="D13" s="5">
        <v>87.5</v>
      </c>
      <c r="E13" s="18">
        <v>90</v>
      </c>
      <c r="F13" s="18">
        <v>100</v>
      </c>
    </row>
    <row r="14" spans="1:6" x14ac:dyDescent="0.25">
      <c r="A14" s="4" t="s">
        <v>20</v>
      </c>
      <c r="B14" s="5">
        <v>85.7</v>
      </c>
      <c r="C14" s="5">
        <v>42.9</v>
      </c>
      <c r="D14" s="5">
        <v>85.7</v>
      </c>
      <c r="E14" s="18">
        <v>100</v>
      </c>
      <c r="F14" s="18">
        <v>100</v>
      </c>
    </row>
    <row r="15" spans="1:6" x14ac:dyDescent="0.25">
      <c r="A15" s="4" t="s">
        <v>21</v>
      </c>
      <c r="B15" s="18">
        <v>100</v>
      </c>
      <c r="C15" s="5">
        <v>66.7</v>
      </c>
      <c r="D15" s="5">
        <v>66.7</v>
      </c>
      <c r="E15" s="5">
        <v>66.7</v>
      </c>
      <c r="F15" s="18">
        <v>100</v>
      </c>
    </row>
    <row r="16" spans="1:6" x14ac:dyDescent="0.25">
      <c r="A16" s="4" t="s">
        <v>22</v>
      </c>
      <c r="B16" s="18">
        <v>75</v>
      </c>
      <c r="C16" s="18">
        <v>75</v>
      </c>
      <c r="D16" s="18">
        <v>100</v>
      </c>
      <c r="E16" s="18">
        <v>100</v>
      </c>
      <c r="F16" s="18">
        <v>100</v>
      </c>
    </row>
    <row r="17" spans="1:7" x14ac:dyDescent="0.25">
      <c r="A17" s="4" t="s">
        <v>23</v>
      </c>
      <c r="B17" s="18">
        <v>100</v>
      </c>
      <c r="C17" s="5">
        <v>66.7</v>
      </c>
      <c r="D17" s="18">
        <v>100</v>
      </c>
      <c r="E17" s="18">
        <v>100</v>
      </c>
      <c r="F17" s="18">
        <v>100</v>
      </c>
    </row>
    <row r="18" spans="1:7" x14ac:dyDescent="0.25">
      <c r="A18" s="4" t="s">
        <v>24</v>
      </c>
      <c r="B18" s="18">
        <v>100</v>
      </c>
      <c r="C18" s="18">
        <v>100</v>
      </c>
      <c r="D18" s="18">
        <v>100</v>
      </c>
      <c r="E18" s="18">
        <v>50</v>
      </c>
      <c r="F18" s="18">
        <v>100</v>
      </c>
    </row>
    <row r="19" spans="1:7" x14ac:dyDescent="0.25">
      <c r="A19" s="4" t="s">
        <v>25</v>
      </c>
      <c r="B19" s="18">
        <v>100</v>
      </c>
      <c r="C19" s="18">
        <v>100</v>
      </c>
      <c r="D19" s="18" t="s">
        <v>92</v>
      </c>
      <c r="E19" s="47">
        <v>100</v>
      </c>
      <c r="F19" s="18">
        <v>100</v>
      </c>
    </row>
    <row r="20" spans="1:7" x14ac:dyDescent="0.25">
      <c r="A20" s="4" t="s">
        <v>26</v>
      </c>
      <c r="B20" s="18">
        <v>100</v>
      </c>
      <c r="C20" s="18">
        <v>71.400000000000006</v>
      </c>
      <c r="D20" s="18">
        <v>100</v>
      </c>
      <c r="E20" s="47">
        <v>100</v>
      </c>
      <c r="F20" s="18">
        <v>100</v>
      </c>
    </row>
    <row r="21" spans="1:7" x14ac:dyDescent="0.25">
      <c r="A21" s="4" t="s">
        <v>27</v>
      </c>
      <c r="B21" s="18">
        <v>100</v>
      </c>
      <c r="C21" s="18">
        <v>75</v>
      </c>
      <c r="D21" s="18">
        <v>100</v>
      </c>
      <c r="E21" s="47">
        <v>100</v>
      </c>
      <c r="F21" s="18">
        <v>100</v>
      </c>
    </row>
    <row r="22" spans="1:7" x14ac:dyDescent="0.25">
      <c r="A22" s="4" t="s">
        <v>28</v>
      </c>
      <c r="B22" s="18">
        <v>100</v>
      </c>
      <c r="C22" s="18">
        <v>50</v>
      </c>
      <c r="D22" s="18">
        <v>100</v>
      </c>
      <c r="E22" s="47">
        <v>100</v>
      </c>
      <c r="F22" s="18">
        <v>100</v>
      </c>
    </row>
    <row r="23" spans="1:7" x14ac:dyDescent="0.25">
      <c r="A23" s="4" t="s">
        <v>29</v>
      </c>
      <c r="B23" s="18">
        <v>100</v>
      </c>
      <c r="C23" s="18">
        <v>100</v>
      </c>
      <c r="D23" s="18">
        <v>100</v>
      </c>
      <c r="E23" s="47">
        <v>100</v>
      </c>
      <c r="F23" s="18">
        <v>100</v>
      </c>
    </row>
    <row r="24" spans="1:7" x14ac:dyDescent="0.25">
      <c r="A24" s="4" t="s">
        <v>30</v>
      </c>
      <c r="B24" s="18">
        <v>100</v>
      </c>
      <c r="C24" s="18" t="s">
        <v>92</v>
      </c>
      <c r="D24" s="18">
        <v>100</v>
      </c>
      <c r="E24" s="47">
        <v>100</v>
      </c>
      <c r="F24" s="18">
        <v>100</v>
      </c>
    </row>
    <row r="25" spans="1:7" x14ac:dyDescent="0.25">
      <c r="A25" s="4" t="s">
        <v>31</v>
      </c>
      <c r="B25" s="18">
        <v>100</v>
      </c>
      <c r="C25" s="18">
        <v>80</v>
      </c>
      <c r="D25" s="18">
        <v>100</v>
      </c>
      <c r="E25" s="45">
        <v>80</v>
      </c>
      <c r="F25" s="18">
        <v>100</v>
      </c>
    </row>
    <row r="26" spans="1:7" x14ac:dyDescent="0.25">
      <c r="A26" s="8" t="s">
        <v>32</v>
      </c>
      <c r="B26" s="9">
        <v>97.2</v>
      </c>
      <c r="C26" s="9">
        <v>55.6</v>
      </c>
      <c r="D26" s="9">
        <v>86.1</v>
      </c>
      <c r="E26" s="9">
        <v>98.6</v>
      </c>
      <c r="F26" s="18">
        <v>100</v>
      </c>
    </row>
    <row r="27" spans="1:7" x14ac:dyDescent="0.25">
      <c r="A27" s="8" t="s">
        <v>33</v>
      </c>
      <c r="B27" s="9">
        <v>81.3</v>
      </c>
      <c r="C27" s="20">
        <v>40</v>
      </c>
      <c r="D27" s="9">
        <v>82.5</v>
      </c>
      <c r="E27" s="9">
        <v>77.5</v>
      </c>
      <c r="F27" s="18">
        <v>100</v>
      </c>
    </row>
    <row r="28" spans="1:7" x14ac:dyDescent="0.25">
      <c r="A28" s="8" t="s">
        <v>34</v>
      </c>
      <c r="B28" s="9">
        <v>86.8</v>
      </c>
      <c r="C28" s="9">
        <v>55.2</v>
      </c>
      <c r="D28" s="9">
        <v>89.5</v>
      </c>
      <c r="E28" s="9">
        <v>97.4</v>
      </c>
      <c r="F28" s="18">
        <v>100</v>
      </c>
    </row>
    <row r="29" spans="1:7" x14ac:dyDescent="0.25">
      <c r="A29" s="8" t="s">
        <v>35</v>
      </c>
      <c r="B29" s="20">
        <v>100</v>
      </c>
      <c r="C29" s="9">
        <v>77.3</v>
      </c>
      <c r="D29" s="9">
        <v>95.5</v>
      </c>
      <c r="E29" s="9">
        <v>95.5</v>
      </c>
      <c r="F29" s="18">
        <v>100</v>
      </c>
    </row>
    <row r="30" spans="1:7" x14ac:dyDescent="0.25">
      <c r="A30" s="8" t="s">
        <v>36</v>
      </c>
      <c r="B30" s="20">
        <v>100</v>
      </c>
      <c r="C30" s="20">
        <v>40</v>
      </c>
      <c r="D30" s="20">
        <v>100</v>
      </c>
      <c r="E30" s="20">
        <v>90</v>
      </c>
      <c r="F30" s="18">
        <v>100</v>
      </c>
      <c r="G30" s="13"/>
    </row>
    <row r="31" spans="1:7" ht="15.75" thickBot="1" x14ac:dyDescent="0.3">
      <c r="A31" s="10" t="s">
        <v>37</v>
      </c>
      <c r="B31" s="22">
        <v>90.1</v>
      </c>
      <c r="C31" s="11">
        <v>51.4</v>
      </c>
      <c r="D31" s="11">
        <v>86.9</v>
      </c>
      <c r="E31" s="11">
        <v>90.1</v>
      </c>
      <c r="F31" s="22">
        <v>100</v>
      </c>
      <c r="G31" s="13"/>
    </row>
    <row r="32" spans="1:7" x14ac:dyDescent="0.25">
      <c r="A32" s="12" t="s">
        <v>74</v>
      </c>
      <c r="B32" s="13"/>
      <c r="C32" s="13"/>
      <c r="D32" s="13"/>
      <c r="E32" s="13"/>
      <c r="F32" s="13"/>
      <c r="G32" s="13"/>
    </row>
  </sheetData>
  <mergeCells count="2">
    <mergeCell ref="A2:A3"/>
    <mergeCell ref="B2:F2"/>
  </mergeCells>
  <pageMargins left="0.7" right="0.7" top="0.75" bottom="0.75" header="0.3" footer="0.3"/>
  <pageSetup paperSize="9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O30"/>
  <sheetViews>
    <sheetView workbookViewId="0">
      <selection activeCell="G20" sqref="G20"/>
    </sheetView>
  </sheetViews>
  <sheetFormatPr defaultRowHeight="15" x14ac:dyDescent="0.25"/>
  <cols>
    <col min="1" max="1" width="24.42578125" customWidth="1"/>
    <col min="2" max="2" width="14.140625" customWidth="1"/>
    <col min="3" max="3" width="11.140625" customWidth="1"/>
    <col min="4" max="4" width="13.85546875" customWidth="1"/>
    <col min="5" max="5" width="13.140625" customWidth="1"/>
  </cols>
  <sheetData>
    <row r="1" spans="1:6" ht="21" customHeight="1" x14ac:dyDescent="0.25">
      <c r="A1" s="23" t="s">
        <v>88</v>
      </c>
      <c r="B1" s="23"/>
      <c r="C1" s="23"/>
      <c r="D1" s="23"/>
      <c r="E1" s="23"/>
    </row>
    <row r="2" spans="1:6" x14ac:dyDescent="0.25">
      <c r="A2" s="219" t="s">
        <v>42</v>
      </c>
      <c r="B2" s="222" t="s">
        <v>75</v>
      </c>
      <c r="C2" s="221" t="s">
        <v>76</v>
      </c>
      <c r="D2" s="221"/>
      <c r="E2" s="221"/>
      <c r="F2" s="221"/>
    </row>
    <row r="3" spans="1:6" ht="18" x14ac:dyDescent="0.25">
      <c r="A3" s="220"/>
      <c r="B3" s="223"/>
      <c r="C3" s="14" t="s">
        <v>77</v>
      </c>
      <c r="D3" s="14" t="s">
        <v>78</v>
      </c>
      <c r="E3" s="14" t="s">
        <v>79</v>
      </c>
      <c r="F3" s="14" t="s">
        <v>80</v>
      </c>
    </row>
    <row r="4" spans="1:6" x14ac:dyDescent="0.25">
      <c r="B4" s="222" t="s">
        <v>47</v>
      </c>
      <c r="C4" s="222"/>
      <c r="D4" s="222"/>
      <c r="E4" s="222"/>
    </row>
    <row r="5" spans="1:6" x14ac:dyDescent="0.25">
      <c r="A5" s="4" t="s">
        <v>32</v>
      </c>
      <c r="B5" s="5">
        <v>60</v>
      </c>
      <c r="C5" s="5">
        <v>15</v>
      </c>
      <c r="D5" s="5">
        <v>40</v>
      </c>
      <c r="E5" s="5">
        <v>4</v>
      </c>
      <c r="F5" s="5">
        <v>1</v>
      </c>
    </row>
    <row r="6" spans="1:6" x14ac:dyDescent="0.25">
      <c r="A6" s="4" t="s">
        <v>33</v>
      </c>
      <c r="B6" s="5">
        <v>74</v>
      </c>
      <c r="C6" s="5">
        <v>9</v>
      </c>
      <c r="D6" s="5">
        <v>49</v>
      </c>
      <c r="E6" s="5">
        <v>14</v>
      </c>
      <c r="F6" s="5">
        <v>2</v>
      </c>
    </row>
    <row r="7" spans="1:6" x14ac:dyDescent="0.25">
      <c r="A7" s="4" t="s">
        <v>34</v>
      </c>
      <c r="B7" s="5">
        <v>33</v>
      </c>
      <c r="C7" s="5">
        <v>6</v>
      </c>
      <c r="D7" s="5">
        <v>24</v>
      </c>
      <c r="E7" s="5">
        <v>3</v>
      </c>
      <c r="F7" s="5" t="s">
        <v>92</v>
      </c>
    </row>
    <row r="8" spans="1:6" x14ac:dyDescent="0.25">
      <c r="A8" s="4" t="s">
        <v>35</v>
      </c>
      <c r="B8" s="5">
        <v>17</v>
      </c>
      <c r="C8" s="5">
        <v>5</v>
      </c>
      <c r="D8" s="5">
        <v>6</v>
      </c>
      <c r="E8" s="5">
        <v>1</v>
      </c>
      <c r="F8" s="5">
        <v>5</v>
      </c>
    </row>
    <row r="9" spans="1:6" x14ac:dyDescent="0.25">
      <c r="A9" s="4" t="s">
        <v>36</v>
      </c>
      <c r="B9" s="5">
        <v>8</v>
      </c>
      <c r="C9" s="5">
        <v>2</v>
      </c>
      <c r="D9" s="5">
        <v>5</v>
      </c>
      <c r="E9" s="5">
        <v>1</v>
      </c>
      <c r="F9" s="5" t="s">
        <v>92</v>
      </c>
    </row>
    <row r="10" spans="1:6" x14ac:dyDescent="0.25">
      <c r="A10" s="8" t="s">
        <v>37</v>
      </c>
      <c r="B10" s="9">
        <v>192</v>
      </c>
      <c r="C10" s="9">
        <v>37</v>
      </c>
      <c r="D10" s="9">
        <v>124</v>
      </c>
      <c r="E10" s="9">
        <v>23</v>
      </c>
      <c r="F10" s="9">
        <v>8</v>
      </c>
    </row>
    <row r="11" spans="1:6" x14ac:dyDescent="0.25">
      <c r="B11" s="234" t="s">
        <v>48</v>
      </c>
      <c r="C11" s="234"/>
      <c r="D11" s="234"/>
      <c r="E11" s="234"/>
    </row>
    <row r="12" spans="1:6" x14ac:dyDescent="0.25">
      <c r="A12" s="4" t="s">
        <v>32</v>
      </c>
      <c r="B12" s="18">
        <v>83.3</v>
      </c>
      <c r="C12" s="18">
        <v>25</v>
      </c>
      <c r="D12" s="18">
        <v>66.7</v>
      </c>
      <c r="E12" s="18">
        <v>6.7</v>
      </c>
      <c r="F12" s="18">
        <v>1.6</v>
      </c>
    </row>
    <row r="13" spans="1:6" x14ac:dyDescent="0.25">
      <c r="A13" s="4" t="s">
        <v>33</v>
      </c>
      <c r="B13" s="18">
        <v>92.5</v>
      </c>
      <c r="C13" s="18">
        <v>12.2</v>
      </c>
      <c r="D13" s="18">
        <v>66.2</v>
      </c>
      <c r="E13" s="18">
        <v>18.899999999999999</v>
      </c>
      <c r="F13" s="18">
        <v>2.7</v>
      </c>
    </row>
    <row r="14" spans="1:6" x14ac:dyDescent="0.25">
      <c r="A14" s="4" t="s">
        <v>34</v>
      </c>
      <c r="B14" s="18">
        <v>86.8</v>
      </c>
      <c r="C14" s="18">
        <v>18.2</v>
      </c>
      <c r="D14" s="18">
        <v>72.7</v>
      </c>
      <c r="E14" s="18">
        <v>9.1</v>
      </c>
      <c r="F14" s="5" t="s">
        <v>92</v>
      </c>
    </row>
    <row r="15" spans="1:6" x14ac:dyDescent="0.25">
      <c r="A15" s="4" t="s">
        <v>35</v>
      </c>
      <c r="B15" s="18">
        <v>77.3</v>
      </c>
      <c r="C15" s="18">
        <v>29.4</v>
      </c>
      <c r="D15" s="18">
        <v>35.299999999999997</v>
      </c>
      <c r="E15" s="18">
        <v>5.9</v>
      </c>
      <c r="F15" s="18">
        <v>29.4</v>
      </c>
    </row>
    <row r="16" spans="1:6" x14ac:dyDescent="0.25">
      <c r="A16" s="4" t="s">
        <v>36</v>
      </c>
      <c r="B16" s="18">
        <v>80</v>
      </c>
      <c r="C16" s="18">
        <v>25</v>
      </c>
      <c r="D16" s="18">
        <v>62.5</v>
      </c>
      <c r="E16" s="18">
        <v>12.5</v>
      </c>
      <c r="F16" s="5" t="s">
        <v>92</v>
      </c>
    </row>
    <row r="17" spans="1:41" ht="15.75" thickBot="1" x14ac:dyDescent="0.3">
      <c r="A17" s="10" t="s">
        <v>37</v>
      </c>
      <c r="B17" s="22">
        <v>86.5</v>
      </c>
      <c r="C17" s="22">
        <v>19.3</v>
      </c>
      <c r="D17" s="22">
        <v>64.599999999999994</v>
      </c>
      <c r="E17" s="22">
        <v>12</v>
      </c>
      <c r="F17" s="22">
        <v>4.0999999999999996</v>
      </c>
    </row>
    <row r="18" spans="1:41" x14ac:dyDescent="0.25">
      <c r="A18" s="12" t="s">
        <v>38</v>
      </c>
      <c r="B18" s="13"/>
      <c r="C18" s="13"/>
      <c r="D18" s="13"/>
      <c r="E18" s="13"/>
    </row>
    <row r="19" spans="1:41" x14ac:dyDescent="0.25">
      <c r="A19" s="12" t="s">
        <v>89</v>
      </c>
    </row>
    <row r="20" spans="1:41" x14ac:dyDescent="0.25">
      <c r="A20" s="4"/>
      <c r="B20" s="5"/>
      <c r="C20" s="5"/>
      <c r="D20" s="5"/>
      <c r="E20" s="5"/>
      <c r="F20" s="5"/>
    </row>
    <row r="21" spans="1:41" x14ac:dyDescent="0.25">
      <c r="A21" s="4"/>
      <c r="B21" s="5"/>
      <c r="C21" s="5"/>
      <c r="D21" s="5"/>
      <c r="E21" s="5"/>
      <c r="F21" s="5"/>
    </row>
    <row r="22" spans="1:41" x14ac:dyDescent="0.25">
      <c r="A22" s="8"/>
      <c r="B22" s="9"/>
      <c r="C22" s="9"/>
      <c r="D22" s="9"/>
      <c r="E22" s="9"/>
      <c r="F22" s="9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</row>
    <row r="23" spans="1:41" x14ac:dyDescent="0.25">
      <c r="A23" s="15"/>
      <c r="B23" s="16"/>
      <c r="C23" s="16"/>
      <c r="D23" s="16"/>
      <c r="E23" s="16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</row>
    <row r="24" spans="1:41" x14ac:dyDescent="0.25">
      <c r="A24" s="15"/>
      <c r="B24" s="16"/>
      <c r="C24" s="16"/>
      <c r="D24" s="16"/>
      <c r="E24" s="16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</row>
    <row r="25" spans="1:41" x14ac:dyDescent="0.25">
      <c r="A25" s="1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</row>
    <row r="26" spans="1:41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</row>
    <row r="27" spans="1:41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</row>
    <row r="28" spans="1:41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</row>
    <row r="29" spans="1:41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</row>
    <row r="30" spans="1:41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</row>
  </sheetData>
  <mergeCells count="5">
    <mergeCell ref="A2:A3"/>
    <mergeCell ref="B2:B3"/>
    <mergeCell ref="C2:F2"/>
    <mergeCell ref="B4:E4"/>
    <mergeCell ref="B11:E1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F10"/>
  <sheetViews>
    <sheetView workbookViewId="0">
      <selection activeCell="I17" sqref="I17"/>
    </sheetView>
  </sheetViews>
  <sheetFormatPr defaultRowHeight="15" x14ac:dyDescent="0.25"/>
  <cols>
    <col min="1" max="2" width="18.5703125" customWidth="1"/>
    <col min="3" max="3" width="12.85546875" customWidth="1"/>
    <col min="4" max="4" width="15.5703125" customWidth="1"/>
    <col min="5" max="5" width="17.28515625" customWidth="1"/>
    <col min="6" max="6" width="16.5703125" customWidth="1"/>
  </cols>
  <sheetData>
    <row r="1" spans="1:6" ht="20.25" customHeight="1" x14ac:dyDescent="0.25">
      <c r="A1" s="50" t="s">
        <v>104</v>
      </c>
      <c r="B1" s="50"/>
      <c r="C1" s="51"/>
      <c r="D1" s="51"/>
      <c r="E1" s="51"/>
      <c r="F1" s="51"/>
    </row>
    <row r="2" spans="1:6" ht="29.25" customHeight="1" x14ac:dyDescent="0.25">
      <c r="A2" s="52" t="s">
        <v>42</v>
      </c>
      <c r="B2" s="41" t="s">
        <v>105</v>
      </c>
      <c r="C2" s="53" t="s">
        <v>106</v>
      </c>
      <c r="D2" s="53" t="s">
        <v>107</v>
      </c>
      <c r="E2" s="41" t="s">
        <v>108</v>
      </c>
      <c r="F2" s="41" t="s">
        <v>109</v>
      </c>
    </row>
    <row r="3" spans="1:6" x14ac:dyDescent="0.25">
      <c r="A3" s="4" t="s">
        <v>110</v>
      </c>
      <c r="B3" s="54">
        <v>495</v>
      </c>
      <c r="C3" s="55">
        <v>97</v>
      </c>
      <c r="D3" s="55">
        <v>398</v>
      </c>
      <c r="E3" s="54">
        <v>339</v>
      </c>
      <c r="F3" s="54">
        <v>156</v>
      </c>
    </row>
    <row r="4" spans="1:6" x14ac:dyDescent="0.25">
      <c r="A4" s="4" t="s">
        <v>111</v>
      </c>
      <c r="B4" s="54">
        <v>701</v>
      </c>
      <c r="C4" s="55">
        <v>146</v>
      </c>
      <c r="D4" s="55">
        <v>555</v>
      </c>
      <c r="E4" s="54">
        <v>542</v>
      </c>
      <c r="F4" s="54">
        <v>159</v>
      </c>
    </row>
    <row r="5" spans="1:6" x14ac:dyDescent="0.25">
      <c r="A5" s="4" t="s">
        <v>34</v>
      </c>
      <c r="B5" s="54">
        <v>388</v>
      </c>
      <c r="C5" s="55">
        <v>98</v>
      </c>
      <c r="D5" s="55">
        <v>290</v>
      </c>
      <c r="E5" s="54">
        <v>286</v>
      </c>
      <c r="F5" s="54">
        <v>102</v>
      </c>
    </row>
    <row r="6" spans="1:6" x14ac:dyDescent="0.25">
      <c r="A6" s="4" t="s">
        <v>35</v>
      </c>
      <c r="B6" s="54">
        <v>222</v>
      </c>
      <c r="C6" s="55">
        <v>22</v>
      </c>
      <c r="D6" s="55">
        <v>200</v>
      </c>
      <c r="E6" s="54">
        <v>152</v>
      </c>
      <c r="F6" s="54">
        <v>70</v>
      </c>
    </row>
    <row r="7" spans="1:6" x14ac:dyDescent="0.25">
      <c r="A7" s="4" t="s">
        <v>36</v>
      </c>
      <c r="B7" s="54">
        <v>134</v>
      </c>
      <c r="C7" s="55">
        <v>12</v>
      </c>
      <c r="D7" s="55">
        <v>122</v>
      </c>
      <c r="E7" s="54">
        <v>100</v>
      </c>
      <c r="F7" s="54">
        <v>34</v>
      </c>
    </row>
    <row r="8" spans="1:6" ht="15.75" thickBot="1" x14ac:dyDescent="0.3">
      <c r="A8" s="10" t="s">
        <v>37</v>
      </c>
      <c r="B8" s="56">
        <v>1940</v>
      </c>
      <c r="C8" s="57">
        <v>375</v>
      </c>
      <c r="D8" s="57">
        <v>1565</v>
      </c>
      <c r="E8" s="56">
        <v>1419</v>
      </c>
      <c r="F8" s="56">
        <v>521</v>
      </c>
    </row>
    <row r="9" spans="1:6" x14ac:dyDescent="0.25">
      <c r="A9" s="12" t="s">
        <v>112</v>
      </c>
      <c r="B9" s="12"/>
    </row>
    <row r="10" spans="1:6" x14ac:dyDescent="0.25">
      <c r="A10" s="12"/>
      <c r="B10" s="12"/>
    </row>
  </sheetData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K19"/>
  <sheetViews>
    <sheetView workbookViewId="0">
      <selection activeCell="N15" sqref="N15"/>
    </sheetView>
  </sheetViews>
  <sheetFormatPr defaultRowHeight="15" x14ac:dyDescent="0.25"/>
  <cols>
    <col min="1" max="1" width="17.85546875" customWidth="1"/>
    <col min="2" max="2" width="11.140625" customWidth="1"/>
    <col min="3" max="3" width="11.42578125" bestFit="1" customWidth="1"/>
    <col min="4" max="4" width="14.28515625" customWidth="1"/>
    <col min="5" max="5" width="14" bestFit="1" customWidth="1"/>
    <col min="6" max="6" width="11.5703125" bestFit="1" customWidth="1"/>
    <col min="7" max="7" width="9.42578125" customWidth="1"/>
    <col min="8" max="8" width="12.5703125" bestFit="1" customWidth="1"/>
    <col min="9" max="9" width="11.28515625" bestFit="1" customWidth="1"/>
    <col min="10" max="10" width="15.140625" bestFit="1" customWidth="1"/>
    <col min="11" max="11" width="6" bestFit="1" customWidth="1"/>
  </cols>
  <sheetData>
    <row r="1" spans="1:11" ht="18" customHeight="1" x14ac:dyDescent="0.25">
      <c r="A1" s="83" t="s">
        <v>140</v>
      </c>
      <c r="B1" s="24"/>
      <c r="C1" s="24"/>
      <c r="D1" s="24"/>
      <c r="E1" s="24"/>
      <c r="F1" s="24"/>
      <c r="G1" s="24"/>
      <c r="H1" s="24"/>
      <c r="I1" s="24"/>
      <c r="J1" s="84"/>
    </row>
    <row r="2" spans="1:11" ht="15" customHeight="1" x14ac:dyDescent="0.25">
      <c r="A2" s="222" t="s">
        <v>42</v>
      </c>
      <c r="B2" s="221" t="s">
        <v>141</v>
      </c>
      <c r="C2" s="221"/>
      <c r="D2" s="221"/>
      <c r="E2" s="221"/>
      <c r="F2" s="221"/>
      <c r="G2" s="221"/>
      <c r="H2" s="221"/>
      <c r="I2" s="221"/>
      <c r="J2" s="221"/>
      <c r="K2" s="221"/>
    </row>
    <row r="3" spans="1:11" ht="30.75" customHeight="1" x14ac:dyDescent="0.25">
      <c r="A3" s="223"/>
      <c r="B3" s="42" t="s">
        <v>142</v>
      </c>
      <c r="C3" s="42" t="s">
        <v>143</v>
      </c>
      <c r="D3" s="42" t="s">
        <v>144</v>
      </c>
      <c r="E3" s="42" t="s">
        <v>145</v>
      </c>
      <c r="F3" s="42" t="s">
        <v>146</v>
      </c>
      <c r="G3" s="42">
        <v>1522</v>
      </c>
      <c r="H3" s="42" t="s">
        <v>147</v>
      </c>
      <c r="I3" s="42" t="s">
        <v>148</v>
      </c>
      <c r="J3" s="42" t="s">
        <v>149</v>
      </c>
      <c r="K3" s="42" t="s">
        <v>44</v>
      </c>
    </row>
    <row r="4" spans="1:11" ht="15.75" customHeight="1" x14ac:dyDescent="0.25">
      <c r="A4" s="43"/>
      <c r="B4" s="222" t="s">
        <v>47</v>
      </c>
      <c r="C4" s="222"/>
      <c r="D4" s="222"/>
      <c r="E4" s="222"/>
      <c r="F4" s="222"/>
      <c r="G4" s="222"/>
      <c r="H4" s="222"/>
      <c r="I4" s="222"/>
      <c r="J4" s="222"/>
      <c r="K4" s="222"/>
    </row>
    <row r="5" spans="1:11" ht="18" customHeight="1" x14ac:dyDescent="0.25">
      <c r="A5" s="4" t="s">
        <v>110</v>
      </c>
      <c r="B5" s="54">
        <v>150</v>
      </c>
      <c r="C5" s="54">
        <v>177</v>
      </c>
      <c r="D5" s="54">
        <v>70</v>
      </c>
      <c r="E5" s="54">
        <v>26</v>
      </c>
      <c r="F5" s="54">
        <v>11</v>
      </c>
      <c r="G5" s="54">
        <v>0</v>
      </c>
      <c r="H5" s="54">
        <v>3</v>
      </c>
      <c r="I5" s="54">
        <v>6</v>
      </c>
      <c r="J5" s="54">
        <v>0</v>
      </c>
      <c r="K5" s="54">
        <v>495</v>
      </c>
    </row>
    <row r="6" spans="1:11" x14ac:dyDescent="0.25">
      <c r="A6" s="4" t="s">
        <v>111</v>
      </c>
      <c r="B6" s="54">
        <v>152</v>
      </c>
      <c r="C6" s="54">
        <v>182</v>
      </c>
      <c r="D6" s="54">
        <v>105</v>
      </c>
      <c r="E6" s="54">
        <v>38</v>
      </c>
      <c r="F6" s="54">
        <v>9</v>
      </c>
      <c r="G6" s="54">
        <v>1</v>
      </c>
      <c r="H6" s="54">
        <v>27</v>
      </c>
      <c r="I6" s="54">
        <v>71</v>
      </c>
      <c r="J6" s="54">
        <v>53</v>
      </c>
      <c r="K6" s="54">
        <v>701</v>
      </c>
    </row>
    <row r="7" spans="1:11" x14ac:dyDescent="0.25">
      <c r="A7" s="4" t="s">
        <v>34</v>
      </c>
      <c r="B7" s="54">
        <v>70</v>
      </c>
      <c r="C7" s="54">
        <v>138</v>
      </c>
      <c r="D7" s="54">
        <v>70</v>
      </c>
      <c r="E7" s="54">
        <v>44</v>
      </c>
      <c r="F7" s="54">
        <v>9</v>
      </c>
      <c r="G7" s="54">
        <v>1</v>
      </c>
      <c r="H7" s="54">
        <v>13</v>
      </c>
      <c r="I7" s="54">
        <v>16</v>
      </c>
      <c r="J7" s="54">
        <v>13</v>
      </c>
      <c r="K7" s="54">
        <v>388</v>
      </c>
    </row>
    <row r="8" spans="1:11" x14ac:dyDescent="0.25">
      <c r="A8" s="4" t="s">
        <v>35</v>
      </c>
      <c r="B8" s="54">
        <v>67</v>
      </c>
      <c r="C8" s="54">
        <v>57</v>
      </c>
      <c r="D8" s="54">
        <v>45</v>
      </c>
      <c r="E8" s="54">
        <v>7</v>
      </c>
      <c r="F8" s="54">
        <v>3</v>
      </c>
      <c r="G8" s="54">
        <v>3</v>
      </c>
      <c r="H8" s="54">
        <v>7</v>
      </c>
      <c r="I8" s="54">
        <v>13</v>
      </c>
      <c r="J8" s="54">
        <v>0</v>
      </c>
      <c r="K8" s="54">
        <v>222</v>
      </c>
    </row>
    <row r="9" spans="1:11" x14ac:dyDescent="0.25">
      <c r="A9" s="4" t="s">
        <v>36</v>
      </c>
      <c r="B9" s="54">
        <v>67</v>
      </c>
      <c r="C9" s="54">
        <v>28</v>
      </c>
      <c r="D9" s="54">
        <v>13</v>
      </c>
      <c r="E9" s="54">
        <v>2</v>
      </c>
      <c r="F9" s="54">
        <v>3</v>
      </c>
      <c r="G9" s="54">
        <v>0</v>
      </c>
      <c r="H9" s="54">
        <v>1</v>
      </c>
      <c r="I9" s="54">
        <v>14</v>
      </c>
      <c r="J9" s="54">
        <v>1</v>
      </c>
      <c r="K9" s="54">
        <v>134</v>
      </c>
    </row>
    <row r="10" spans="1:11" x14ac:dyDescent="0.25">
      <c r="A10" s="8" t="s">
        <v>37</v>
      </c>
      <c r="B10" s="85">
        <v>506</v>
      </c>
      <c r="C10" s="85">
        <v>582</v>
      </c>
      <c r="D10" s="85">
        <v>303</v>
      </c>
      <c r="E10" s="85">
        <v>117</v>
      </c>
      <c r="F10" s="85">
        <v>35</v>
      </c>
      <c r="G10" s="85">
        <v>5</v>
      </c>
      <c r="H10" s="85">
        <v>51</v>
      </c>
      <c r="I10" s="85">
        <v>120</v>
      </c>
      <c r="J10" s="85">
        <v>67</v>
      </c>
      <c r="K10" s="85">
        <v>1940</v>
      </c>
    </row>
    <row r="11" spans="1:11" s="25" customFormat="1" x14ac:dyDescent="0.25">
      <c r="A11" s="8"/>
      <c r="B11" s="234" t="s">
        <v>48</v>
      </c>
      <c r="C11" s="234"/>
      <c r="D11" s="234"/>
      <c r="E11" s="234"/>
      <c r="F11" s="234"/>
      <c r="G11" s="234"/>
      <c r="H11" s="234"/>
      <c r="I11" s="234"/>
      <c r="J11" s="234"/>
      <c r="K11" s="234"/>
    </row>
    <row r="12" spans="1:11" ht="18" customHeight="1" x14ac:dyDescent="0.25">
      <c r="A12" s="4" t="s">
        <v>110</v>
      </c>
      <c r="B12" s="18">
        <v>30.303030303030305</v>
      </c>
      <c r="C12" s="18">
        <v>35.757575757575758</v>
      </c>
      <c r="D12" s="18">
        <v>14.14141414141414</v>
      </c>
      <c r="E12" s="18">
        <v>5.2525252525252526</v>
      </c>
      <c r="F12" s="18">
        <v>2.2222222222222223</v>
      </c>
      <c r="G12" s="18">
        <v>0</v>
      </c>
      <c r="H12" s="18">
        <v>0.60606060606060608</v>
      </c>
      <c r="I12" s="18">
        <v>1.2121212121212122</v>
      </c>
      <c r="J12" s="18">
        <v>0</v>
      </c>
      <c r="K12" s="18">
        <v>100</v>
      </c>
    </row>
    <row r="13" spans="1:11" x14ac:dyDescent="0.25">
      <c r="A13" s="4" t="s">
        <v>111</v>
      </c>
      <c r="B13" s="18">
        <v>21.683309557774606</v>
      </c>
      <c r="C13" s="18">
        <v>25.962910128388017</v>
      </c>
      <c r="D13" s="18">
        <v>14.978601997146935</v>
      </c>
      <c r="E13" s="18">
        <v>5.4208273894436516</v>
      </c>
      <c r="F13" s="18">
        <v>1.2838801711840229</v>
      </c>
      <c r="G13" s="18">
        <v>0.14265335235378032</v>
      </c>
      <c r="H13" s="18">
        <v>3.8516405135520682</v>
      </c>
      <c r="I13" s="18">
        <v>10.128388017118402</v>
      </c>
      <c r="J13" s="18">
        <v>7.5606276747503571</v>
      </c>
      <c r="K13" s="18">
        <v>100</v>
      </c>
    </row>
    <row r="14" spans="1:11" x14ac:dyDescent="0.25">
      <c r="A14" s="4" t="s">
        <v>34</v>
      </c>
      <c r="B14" s="18">
        <v>18.041237113402062</v>
      </c>
      <c r="C14" s="18">
        <v>35.567010309278352</v>
      </c>
      <c r="D14" s="18">
        <v>18.041237113402062</v>
      </c>
      <c r="E14" s="18">
        <v>11.340206185567011</v>
      </c>
      <c r="F14" s="18">
        <v>2.3195876288659796</v>
      </c>
      <c r="G14" s="18">
        <v>0.25773195876288657</v>
      </c>
      <c r="H14" s="18">
        <v>3.3505154639175259</v>
      </c>
      <c r="I14" s="18">
        <v>4.1237113402061851</v>
      </c>
      <c r="J14" s="18">
        <v>3.3505154639175259</v>
      </c>
      <c r="K14" s="18">
        <v>100</v>
      </c>
    </row>
    <row r="15" spans="1:11" x14ac:dyDescent="0.25">
      <c r="A15" s="4" t="s">
        <v>35</v>
      </c>
      <c r="B15" s="18">
        <v>30.180180180180184</v>
      </c>
      <c r="C15" s="18">
        <v>25.675675675675674</v>
      </c>
      <c r="D15" s="18">
        <v>20.27027027027027</v>
      </c>
      <c r="E15" s="18">
        <v>3.1531531531531529</v>
      </c>
      <c r="F15" s="18">
        <v>1.3513513513513513</v>
      </c>
      <c r="G15" s="18">
        <v>1.3513513513513513</v>
      </c>
      <c r="H15" s="18">
        <v>3.1531531531531529</v>
      </c>
      <c r="I15" s="18">
        <v>5.8558558558558556</v>
      </c>
      <c r="J15" s="18">
        <v>0</v>
      </c>
      <c r="K15" s="18">
        <v>100</v>
      </c>
    </row>
    <row r="16" spans="1:11" x14ac:dyDescent="0.25">
      <c r="A16" s="4" t="s">
        <v>36</v>
      </c>
      <c r="B16" s="18">
        <v>50</v>
      </c>
      <c r="C16" s="18">
        <v>20.8955223880597</v>
      </c>
      <c r="D16" s="18">
        <v>9.7014925373134329</v>
      </c>
      <c r="E16" s="18">
        <v>1.4925373134328357</v>
      </c>
      <c r="F16" s="18">
        <v>2.2388059701492535</v>
      </c>
      <c r="G16" s="18">
        <v>0</v>
      </c>
      <c r="H16" s="18">
        <v>0.74626865671641784</v>
      </c>
      <c r="I16" s="18">
        <v>10.44776119402985</v>
      </c>
      <c r="J16" s="18">
        <v>0.74626865671641784</v>
      </c>
      <c r="K16" s="18">
        <v>100</v>
      </c>
    </row>
    <row r="17" spans="1:11" ht="15.75" thickBot="1" x14ac:dyDescent="0.3">
      <c r="A17" s="10" t="s">
        <v>37</v>
      </c>
      <c r="B17" s="22">
        <v>26.082474226804127</v>
      </c>
      <c r="C17" s="22">
        <v>30</v>
      </c>
      <c r="D17" s="22">
        <v>15.618556701030927</v>
      </c>
      <c r="E17" s="22">
        <v>6.0309278350515463</v>
      </c>
      <c r="F17" s="22">
        <v>1.804123711340206</v>
      </c>
      <c r="G17" s="22">
        <v>0.25773195876288657</v>
      </c>
      <c r="H17" s="22">
        <v>2.6288659793814433</v>
      </c>
      <c r="I17" s="22">
        <v>6.1855670103092786</v>
      </c>
      <c r="J17" s="22">
        <v>3.4536082474226806</v>
      </c>
      <c r="K17" s="22">
        <v>100</v>
      </c>
    </row>
    <row r="18" spans="1:11" x14ac:dyDescent="0.25">
      <c r="A18" s="12" t="s">
        <v>112</v>
      </c>
      <c r="B18" s="13"/>
      <c r="C18" s="13"/>
      <c r="D18" s="13"/>
      <c r="E18" s="13"/>
      <c r="F18" s="13"/>
      <c r="G18" s="13"/>
      <c r="H18" s="13"/>
      <c r="I18" s="13"/>
    </row>
    <row r="19" spans="1:11" x14ac:dyDescent="0.25">
      <c r="A19" s="12"/>
      <c r="B19" s="13"/>
      <c r="C19" s="13"/>
      <c r="D19" s="13"/>
      <c r="E19" s="13"/>
      <c r="F19" s="13"/>
      <c r="G19" s="13"/>
      <c r="H19" s="13"/>
      <c r="I19" s="13"/>
    </row>
  </sheetData>
  <mergeCells count="4">
    <mergeCell ref="A2:A3"/>
    <mergeCell ref="B2:K2"/>
    <mergeCell ref="B4:K4"/>
    <mergeCell ref="B11:K11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A1:G12"/>
  <sheetViews>
    <sheetView workbookViewId="0">
      <selection activeCell="N15" sqref="N15"/>
    </sheetView>
  </sheetViews>
  <sheetFormatPr defaultRowHeight="15" x14ac:dyDescent="0.25"/>
  <cols>
    <col min="1" max="1" width="17.85546875" customWidth="1"/>
    <col min="2" max="2" width="11.140625" customWidth="1"/>
    <col min="3" max="3" width="12.140625" bestFit="1" customWidth="1"/>
    <col min="4" max="4" width="14.28515625" customWidth="1"/>
    <col min="5" max="5" width="14" bestFit="1" customWidth="1"/>
    <col min="6" max="6" width="11.5703125" bestFit="1" customWidth="1"/>
    <col min="7" max="7" width="8.7109375" customWidth="1"/>
  </cols>
  <sheetData>
    <row r="1" spans="1:7" ht="18" customHeight="1" x14ac:dyDescent="0.25">
      <c r="A1" s="83" t="s">
        <v>150</v>
      </c>
      <c r="B1" s="24"/>
      <c r="C1" s="24"/>
      <c r="D1" s="24"/>
      <c r="E1" s="24"/>
      <c r="F1" s="24"/>
    </row>
    <row r="2" spans="1:7" ht="15" customHeight="1" x14ac:dyDescent="0.25">
      <c r="A2" s="222" t="s">
        <v>42</v>
      </c>
      <c r="B2" s="221" t="s">
        <v>151</v>
      </c>
      <c r="C2" s="221"/>
      <c r="D2" s="221"/>
      <c r="E2" s="221"/>
      <c r="F2" s="221"/>
      <c r="G2" s="221"/>
    </row>
    <row r="3" spans="1:7" ht="30.75" customHeight="1" x14ac:dyDescent="0.25">
      <c r="A3" s="223"/>
      <c r="B3" s="42" t="s">
        <v>152</v>
      </c>
      <c r="C3" s="42" t="s">
        <v>153</v>
      </c>
      <c r="D3" s="42" t="s">
        <v>154</v>
      </c>
      <c r="E3" s="42" t="s">
        <v>155</v>
      </c>
      <c r="F3" s="42" t="s">
        <v>127</v>
      </c>
      <c r="G3" s="42" t="s">
        <v>44</v>
      </c>
    </row>
    <row r="4" spans="1:7" ht="15.75" customHeight="1" x14ac:dyDescent="0.25">
      <c r="A4" s="43"/>
      <c r="B4" s="222" t="s">
        <v>48</v>
      </c>
      <c r="C4" s="235"/>
      <c r="D4" s="235"/>
      <c r="E4" s="235"/>
      <c r="F4" s="235"/>
      <c r="G4" s="235"/>
    </row>
    <row r="5" spans="1:7" ht="18" customHeight="1" x14ac:dyDescent="0.25">
      <c r="A5" s="4" t="s">
        <v>110</v>
      </c>
      <c r="B5" s="81">
        <v>6.309148264984227</v>
      </c>
      <c r="C5" s="81">
        <v>48.895899053627758</v>
      </c>
      <c r="D5" s="81">
        <v>15.772870662460567</v>
      </c>
      <c r="E5" s="81">
        <v>7.8864353312302837</v>
      </c>
      <c r="F5" s="81">
        <v>21.135646687697161</v>
      </c>
      <c r="G5" s="81">
        <v>100</v>
      </c>
    </row>
    <row r="6" spans="1:7" x14ac:dyDescent="0.25">
      <c r="A6" s="4" t="s">
        <v>111</v>
      </c>
      <c r="B6" s="81">
        <v>13.372093023255813</v>
      </c>
      <c r="C6" s="81">
        <v>51.744186046511629</v>
      </c>
      <c r="D6" s="81">
        <v>4.8449612403100781</v>
      </c>
      <c r="E6" s="81">
        <v>16.86046511627907</v>
      </c>
      <c r="F6" s="81">
        <v>13.178294573643413</v>
      </c>
      <c r="G6" s="81">
        <v>100</v>
      </c>
    </row>
    <row r="7" spans="1:7" x14ac:dyDescent="0.25">
      <c r="A7" s="4" t="s">
        <v>34</v>
      </c>
      <c r="B7" s="81">
        <v>3.7800687285223367</v>
      </c>
      <c r="C7" s="81">
        <v>41.580756013745706</v>
      </c>
      <c r="D7" s="81">
        <v>6.8728522336769764</v>
      </c>
      <c r="E7" s="81">
        <v>10.996563573883162</v>
      </c>
      <c r="F7" s="81">
        <v>36.769759450171826</v>
      </c>
      <c r="G7" s="81">
        <v>100</v>
      </c>
    </row>
    <row r="8" spans="1:7" x14ac:dyDescent="0.25">
      <c r="A8" s="4" t="s">
        <v>35</v>
      </c>
      <c r="B8" s="81">
        <v>3.2894736842105261</v>
      </c>
      <c r="C8" s="81">
        <v>57.894736842105267</v>
      </c>
      <c r="D8" s="81">
        <v>19.078947368421055</v>
      </c>
      <c r="E8" s="81">
        <v>9.2105263157894726</v>
      </c>
      <c r="F8" s="81">
        <v>10.526315789473683</v>
      </c>
      <c r="G8" s="81">
        <v>100</v>
      </c>
    </row>
    <row r="9" spans="1:7" x14ac:dyDescent="0.25">
      <c r="A9" s="4" t="s">
        <v>36</v>
      </c>
      <c r="B9" s="81">
        <v>2.1505376344086025</v>
      </c>
      <c r="C9" s="81">
        <v>68.817204301075279</v>
      </c>
      <c r="D9" s="81">
        <v>10.75268817204301</v>
      </c>
      <c r="E9" s="81">
        <v>6.4516129032258061</v>
      </c>
      <c r="F9" s="81">
        <v>11.827956989247312</v>
      </c>
      <c r="G9" s="81">
        <v>100</v>
      </c>
    </row>
    <row r="10" spans="1:7" ht="15.75" thickBot="1" x14ac:dyDescent="0.3">
      <c r="A10" s="10" t="s">
        <v>37</v>
      </c>
      <c r="B10" s="82">
        <v>7.8159240321402477</v>
      </c>
      <c r="C10" s="82">
        <v>50.766983199415627</v>
      </c>
      <c r="D10" s="82">
        <v>9.7881665449233015</v>
      </c>
      <c r="E10" s="82">
        <v>11.97954711468225</v>
      </c>
      <c r="F10" s="82">
        <v>19.64937910883857</v>
      </c>
      <c r="G10" s="82">
        <v>100</v>
      </c>
    </row>
    <row r="11" spans="1:7" x14ac:dyDescent="0.25">
      <c r="A11" s="12" t="s">
        <v>112</v>
      </c>
      <c r="B11" s="13"/>
      <c r="C11" s="13"/>
      <c r="D11" s="13"/>
      <c r="E11" s="13"/>
      <c r="F11" s="13"/>
    </row>
    <row r="12" spans="1:7" x14ac:dyDescent="0.25">
      <c r="A12" s="12"/>
      <c r="B12" s="13"/>
      <c r="C12" s="13"/>
      <c r="D12" s="13"/>
      <c r="E12" s="13"/>
      <c r="F12" s="13"/>
    </row>
  </sheetData>
  <mergeCells count="3">
    <mergeCell ref="A2:A3"/>
    <mergeCell ref="B2:G2"/>
    <mergeCell ref="B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</sheetPr>
  <dimension ref="A1:F12"/>
  <sheetViews>
    <sheetView workbookViewId="0">
      <selection activeCell="B13" sqref="B13"/>
    </sheetView>
  </sheetViews>
  <sheetFormatPr defaultRowHeight="15" x14ac:dyDescent="0.25"/>
  <cols>
    <col min="1" max="1" width="17.85546875" customWidth="1"/>
    <col min="2" max="2" width="21.140625" bestFit="1" customWidth="1"/>
    <col min="3" max="4" width="10.7109375" bestFit="1" customWidth="1"/>
    <col min="5" max="5" width="20.140625" bestFit="1" customWidth="1"/>
    <col min="6" max="6" width="8.7109375" customWidth="1"/>
  </cols>
  <sheetData>
    <row r="1" spans="1:6" ht="18" customHeight="1" x14ac:dyDescent="0.25">
      <c r="A1" s="83" t="s">
        <v>156</v>
      </c>
      <c r="B1" s="24"/>
      <c r="C1" s="24"/>
      <c r="D1" s="24"/>
      <c r="E1" s="24"/>
    </row>
    <row r="2" spans="1:6" ht="15" customHeight="1" x14ac:dyDescent="0.25">
      <c r="A2" s="222" t="s">
        <v>42</v>
      </c>
      <c r="B2" s="221" t="s">
        <v>157</v>
      </c>
      <c r="C2" s="221"/>
      <c r="D2" s="221"/>
      <c r="E2" s="221"/>
      <c r="F2" s="221"/>
    </row>
    <row r="3" spans="1:6" ht="30.75" customHeight="1" x14ac:dyDescent="0.25">
      <c r="A3" s="223"/>
      <c r="B3" s="42" t="s">
        <v>158</v>
      </c>
      <c r="C3" s="42" t="s">
        <v>159</v>
      </c>
      <c r="D3" s="42" t="s">
        <v>160</v>
      </c>
      <c r="E3" s="42" t="s">
        <v>161</v>
      </c>
      <c r="F3" s="42" t="s">
        <v>44</v>
      </c>
    </row>
    <row r="4" spans="1:6" ht="15.75" customHeight="1" x14ac:dyDescent="0.25">
      <c r="A4" s="43"/>
      <c r="B4" s="222" t="s">
        <v>48</v>
      </c>
      <c r="C4" s="235"/>
      <c r="D4" s="235"/>
      <c r="E4" s="235"/>
      <c r="F4" s="235"/>
    </row>
    <row r="5" spans="1:6" ht="18" customHeight="1" x14ac:dyDescent="0.25">
      <c r="A5" s="4" t="s">
        <v>110</v>
      </c>
      <c r="B5" s="81">
        <v>5.3691275167785237</v>
      </c>
      <c r="C5" s="81">
        <v>34.563758389261743</v>
      </c>
      <c r="D5" s="81">
        <v>10.067114093959731</v>
      </c>
      <c r="E5" s="81">
        <v>50</v>
      </c>
      <c r="F5" s="81">
        <v>100</v>
      </c>
    </row>
    <row r="6" spans="1:6" x14ac:dyDescent="0.25">
      <c r="A6" s="4" t="s">
        <v>111</v>
      </c>
      <c r="B6" s="81">
        <v>14.918414918414918</v>
      </c>
      <c r="C6" s="81">
        <v>19.347319347319349</v>
      </c>
      <c r="D6" s="81">
        <v>6.5268065268065261</v>
      </c>
      <c r="E6" s="81">
        <v>59.207459207459209</v>
      </c>
      <c r="F6" s="81">
        <v>100</v>
      </c>
    </row>
    <row r="7" spans="1:6" x14ac:dyDescent="0.25">
      <c r="A7" s="4" t="s">
        <v>34</v>
      </c>
      <c r="B7" s="81">
        <v>19.852941176470587</v>
      </c>
      <c r="C7" s="81">
        <v>19.485294117647058</v>
      </c>
      <c r="D7" s="81">
        <v>8.8235294117647065</v>
      </c>
      <c r="E7" s="81">
        <v>51.838235294117652</v>
      </c>
      <c r="F7" s="81">
        <v>100</v>
      </c>
    </row>
    <row r="8" spans="1:6" x14ac:dyDescent="0.25">
      <c r="A8" s="4" t="s">
        <v>35</v>
      </c>
      <c r="B8" s="81">
        <v>2.9850746268656714</v>
      </c>
      <c r="C8" s="81">
        <v>15.671641791044777</v>
      </c>
      <c r="D8" s="81">
        <v>12.686567164179104</v>
      </c>
      <c r="E8" s="81">
        <v>68.656716417910445</v>
      </c>
      <c r="F8" s="81">
        <v>100</v>
      </c>
    </row>
    <row r="9" spans="1:6" x14ac:dyDescent="0.25">
      <c r="A9" s="4" t="s">
        <v>36</v>
      </c>
      <c r="B9" s="81">
        <v>5.376344086021505</v>
      </c>
      <c r="C9" s="81">
        <v>0</v>
      </c>
      <c r="D9" s="81">
        <v>5.376344086021505</v>
      </c>
      <c r="E9" s="81">
        <v>89.247311827956992</v>
      </c>
      <c r="F9" s="81">
        <v>100</v>
      </c>
    </row>
    <row r="10" spans="1:6" ht="15.75" thickBot="1" x14ac:dyDescent="0.3">
      <c r="A10" s="10" t="s">
        <v>37</v>
      </c>
      <c r="B10" s="82">
        <v>11.663947797716149</v>
      </c>
      <c r="C10" s="82">
        <v>21.207177814029361</v>
      </c>
      <c r="D10" s="82">
        <v>8.4828711256117462</v>
      </c>
      <c r="E10" s="82">
        <v>58.646003262642743</v>
      </c>
      <c r="F10" s="82">
        <v>100</v>
      </c>
    </row>
    <row r="11" spans="1:6" x14ac:dyDescent="0.25">
      <c r="A11" s="12" t="s">
        <v>112</v>
      </c>
      <c r="B11" s="13"/>
      <c r="C11" s="13"/>
      <c r="D11" s="13"/>
      <c r="E11" s="13"/>
    </row>
    <row r="12" spans="1:6" x14ac:dyDescent="0.25">
      <c r="A12" s="12"/>
      <c r="B12" s="13"/>
      <c r="C12" s="13"/>
      <c r="D12" s="13"/>
      <c r="E12" s="13"/>
    </row>
  </sheetData>
  <mergeCells count="3">
    <mergeCell ref="A2:A3"/>
    <mergeCell ref="B2:F2"/>
    <mergeCell ref="B4:F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</sheetPr>
  <dimension ref="A1:H21"/>
  <sheetViews>
    <sheetView workbookViewId="0">
      <selection activeCell="D8" sqref="D8"/>
    </sheetView>
  </sheetViews>
  <sheetFormatPr defaultRowHeight="15" x14ac:dyDescent="0.25"/>
  <cols>
    <col min="1" max="1" width="22.5703125" customWidth="1"/>
    <col min="2" max="2" width="11.85546875" customWidth="1"/>
    <col min="5" max="5" width="1.140625" customWidth="1"/>
    <col min="6" max="6" width="12.7109375" customWidth="1"/>
    <col min="7" max="7" width="11.28515625" customWidth="1"/>
    <col min="8" max="8" width="9.28515625" customWidth="1"/>
  </cols>
  <sheetData>
    <row r="1" spans="1:8" x14ac:dyDescent="0.25">
      <c r="A1" s="58" t="s">
        <v>113</v>
      </c>
      <c r="B1" s="59"/>
    </row>
    <row r="2" spans="1:8" x14ac:dyDescent="0.25">
      <c r="A2" s="8"/>
      <c r="B2" s="25"/>
    </row>
    <row r="3" spans="1:8" ht="39.75" customHeight="1" x14ac:dyDescent="0.25">
      <c r="A3" s="41" t="s">
        <v>114</v>
      </c>
      <c r="B3" s="199" t="s">
        <v>246</v>
      </c>
      <c r="C3" s="199" t="s">
        <v>247</v>
      </c>
      <c r="D3" s="199" t="s">
        <v>46</v>
      </c>
      <c r="E3" s="199"/>
      <c r="F3" s="199" t="s">
        <v>246</v>
      </c>
      <c r="G3" s="199" t="s">
        <v>247</v>
      </c>
      <c r="H3" s="199" t="s">
        <v>46</v>
      </c>
    </row>
    <row r="4" spans="1:8" ht="12.75" customHeight="1" x14ac:dyDescent="0.25">
      <c r="A4" s="200"/>
      <c r="B4" s="236" t="s">
        <v>47</v>
      </c>
      <c r="C4" s="236"/>
      <c r="D4" s="236"/>
      <c r="E4" s="205"/>
      <c r="F4" s="236" t="s">
        <v>48</v>
      </c>
      <c r="G4" s="236"/>
      <c r="H4" s="236"/>
    </row>
    <row r="5" spans="1:8" ht="20.25" customHeight="1" x14ac:dyDescent="0.25">
      <c r="A5" s="60" t="s">
        <v>248</v>
      </c>
      <c r="B5" s="201">
        <v>185</v>
      </c>
      <c r="C5" s="201">
        <v>10</v>
      </c>
      <c r="D5" s="201">
        <v>27</v>
      </c>
      <c r="E5" s="201"/>
      <c r="F5" s="61">
        <v>83.333333333333343</v>
      </c>
      <c r="G5" s="61">
        <v>4.5045045045045047</v>
      </c>
      <c r="H5" s="61">
        <v>12.162162162162163</v>
      </c>
    </row>
    <row r="6" spans="1:8" ht="20.25" customHeight="1" x14ac:dyDescent="0.25">
      <c r="A6" s="60" t="s">
        <v>115</v>
      </c>
      <c r="B6" s="201">
        <v>200</v>
      </c>
      <c r="C6" s="201">
        <v>11</v>
      </c>
      <c r="D6" s="201">
        <v>11</v>
      </c>
      <c r="E6" s="201"/>
      <c r="F6" s="61">
        <v>90.090090090090087</v>
      </c>
      <c r="G6" s="61">
        <v>4.954954954954955</v>
      </c>
      <c r="H6" s="61">
        <v>4.954954954954955</v>
      </c>
    </row>
    <row r="7" spans="1:8" ht="20.25" customHeight="1" x14ac:dyDescent="0.25">
      <c r="A7" s="60" t="s">
        <v>116</v>
      </c>
      <c r="B7" s="201">
        <v>103</v>
      </c>
      <c r="C7" s="201">
        <v>67</v>
      </c>
      <c r="D7" s="201">
        <v>52</v>
      </c>
      <c r="E7" s="201"/>
      <c r="F7" s="61">
        <v>46.396396396396398</v>
      </c>
      <c r="G7" s="61">
        <v>30.180180180180184</v>
      </c>
      <c r="H7" s="61">
        <v>23.423423423423422</v>
      </c>
    </row>
    <row r="8" spans="1:8" ht="20.25" customHeight="1" x14ac:dyDescent="0.25">
      <c r="A8" s="60" t="s">
        <v>117</v>
      </c>
      <c r="B8" s="201">
        <v>198</v>
      </c>
      <c r="C8" s="201">
        <v>17</v>
      </c>
      <c r="D8" s="201">
        <v>7</v>
      </c>
      <c r="E8" s="201"/>
      <c r="F8" s="61">
        <v>89.189189189189193</v>
      </c>
      <c r="G8" s="61">
        <v>7.6576576576576567</v>
      </c>
      <c r="H8" s="61">
        <v>3.1531531531531529</v>
      </c>
    </row>
    <row r="9" spans="1:8" ht="20.25" customHeight="1" x14ac:dyDescent="0.25">
      <c r="A9" s="60" t="s">
        <v>118</v>
      </c>
      <c r="B9" s="201">
        <v>143</v>
      </c>
      <c r="C9" s="201">
        <v>31</v>
      </c>
      <c r="D9" s="201">
        <v>48</v>
      </c>
      <c r="E9" s="201"/>
      <c r="F9" s="61">
        <v>64.414414414414409</v>
      </c>
      <c r="G9" s="61">
        <v>13.963963963963963</v>
      </c>
      <c r="H9" s="61">
        <v>21.621621621621621</v>
      </c>
    </row>
    <row r="10" spans="1:8" ht="20.25" customHeight="1" x14ac:dyDescent="0.25">
      <c r="A10" s="60" t="s">
        <v>119</v>
      </c>
      <c r="B10" s="201">
        <v>148</v>
      </c>
      <c r="C10" s="201">
        <v>27</v>
      </c>
      <c r="D10" s="201">
        <v>47</v>
      </c>
      <c r="E10" s="201"/>
      <c r="F10" s="61">
        <v>66.666666666666657</v>
      </c>
      <c r="G10" s="61">
        <v>12.162162162162163</v>
      </c>
      <c r="H10" s="61">
        <v>21.171171171171171</v>
      </c>
    </row>
    <row r="11" spans="1:8" ht="20.25" customHeight="1" x14ac:dyDescent="0.25">
      <c r="A11" s="60" t="s">
        <v>120</v>
      </c>
      <c r="B11" s="201">
        <v>195</v>
      </c>
      <c r="C11" s="201">
        <v>16</v>
      </c>
      <c r="D11" s="201">
        <v>11</v>
      </c>
      <c r="E11" s="201"/>
      <c r="F11" s="61">
        <v>87.837837837837839</v>
      </c>
      <c r="G11" s="61">
        <v>7.2072072072072073</v>
      </c>
      <c r="H11" s="61">
        <v>4.954954954954955</v>
      </c>
    </row>
    <row r="12" spans="1:8" ht="20.25" customHeight="1" x14ac:dyDescent="0.25">
      <c r="A12" s="60" t="s">
        <v>121</v>
      </c>
      <c r="B12" s="201">
        <v>200</v>
      </c>
      <c r="C12" s="201">
        <v>10</v>
      </c>
      <c r="D12" s="201">
        <v>12</v>
      </c>
      <c r="E12" s="201"/>
      <c r="F12" s="61">
        <v>90.090090090090087</v>
      </c>
      <c r="G12" s="61">
        <v>4.5045045045045047</v>
      </c>
      <c r="H12" s="61">
        <v>5.4054054054054053</v>
      </c>
    </row>
    <row r="13" spans="1:8" ht="20.25" customHeight="1" x14ac:dyDescent="0.25">
      <c r="A13" s="60" t="s">
        <v>122</v>
      </c>
      <c r="B13" s="201">
        <v>112</v>
      </c>
      <c r="C13" s="201">
        <v>68</v>
      </c>
      <c r="D13" s="201">
        <v>42</v>
      </c>
      <c r="E13" s="201"/>
      <c r="F13" s="61">
        <v>50.450450450450447</v>
      </c>
      <c r="G13" s="61">
        <v>30.630630630630627</v>
      </c>
      <c r="H13" s="61">
        <v>18.918918918918919</v>
      </c>
    </row>
    <row r="14" spans="1:8" ht="20.25" customHeight="1" x14ac:dyDescent="0.25">
      <c r="A14" s="60" t="s">
        <v>123</v>
      </c>
      <c r="B14" s="201">
        <v>179</v>
      </c>
      <c r="C14" s="201">
        <v>14</v>
      </c>
      <c r="D14" s="201">
        <v>29</v>
      </c>
      <c r="E14" s="201"/>
      <c r="F14" s="61">
        <v>80.630630630630634</v>
      </c>
      <c r="G14" s="61">
        <v>6.3063063063063058</v>
      </c>
      <c r="H14" s="61">
        <v>13.063063063063062</v>
      </c>
    </row>
    <row r="15" spans="1:8" ht="20.25" customHeight="1" x14ac:dyDescent="0.25">
      <c r="A15" s="60" t="s">
        <v>124</v>
      </c>
      <c r="B15" s="201">
        <v>208</v>
      </c>
      <c r="C15" s="201">
        <v>3</v>
      </c>
      <c r="D15" s="201">
        <v>11</v>
      </c>
      <c r="E15" s="201"/>
      <c r="F15" s="61">
        <v>93.693693693693689</v>
      </c>
      <c r="G15" s="61">
        <v>1.3513513513513513</v>
      </c>
      <c r="H15" s="61">
        <v>4.954954954954955</v>
      </c>
    </row>
    <row r="16" spans="1:8" ht="20.25" customHeight="1" x14ac:dyDescent="0.25">
      <c r="A16" s="60" t="s">
        <v>249</v>
      </c>
      <c r="B16" s="201">
        <v>214</v>
      </c>
      <c r="C16" s="201">
        <v>4</v>
      </c>
      <c r="D16" s="201">
        <v>4</v>
      </c>
      <c r="E16" s="201"/>
      <c r="F16" s="61">
        <v>96.396396396396398</v>
      </c>
      <c r="G16" s="61">
        <v>1.8018018018018018</v>
      </c>
      <c r="H16" s="61">
        <v>1.8018018018018018</v>
      </c>
    </row>
    <row r="17" spans="1:8" ht="20.25" customHeight="1" x14ac:dyDescent="0.25">
      <c r="A17" s="60" t="s">
        <v>125</v>
      </c>
      <c r="B17" s="201">
        <v>125</v>
      </c>
      <c r="C17" s="201">
        <v>22</v>
      </c>
      <c r="D17" s="201">
        <v>75</v>
      </c>
      <c r="E17" s="201"/>
      <c r="F17" s="61">
        <v>56.306306306306311</v>
      </c>
      <c r="G17" s="61">
        <v>9.9099099099099099</v>
      </c>
      <c r="H17" s="61">
        <v>33.783783783783782</v>
      </c>
    </row>
    <row r="18" spans="1:8" x14ac:dyDescent="0.25">
      <c r="A18" s="60" t="s">
        <v>126</v>
      </c>
      <c r="B18" s="201">
        <v>6</v>
      </c>
      <c r="C18" s="201">
        <v>0</v>
      </c>
      <c r="D18" s="201">
        <v>216</v>
      </c>
      <c r="E18" s="201"/>
      <c r="F18" s="61">
        <v>2.7027027027027026</v>
      </c>
      <c r="G18" s="61">
        <v>0</v>
      </c>
      <c r="H18" s="61">
        <v>97.297297297297305</v>
      </c>
    </row>
    <row r="19" spans="1:8" x14ac:dyDescent="0.25">
      <c r="A19" s="202" t="s">
        <v>127</v>
      </c>
      <c r="B19" s="203">
        <v>11</v>
      </c>
      <c r="C19" s="203">
        <v>4</v>
      </c>
      <c r="D19" s="203">
        <v>207</v>
      </c>
      <c r="E19" s="203"/>
      <c r="F19" s="204">
        <v>4.954954954954955</v>
      </c>
      <c r="G19" s="204">
        <v>1.8018018018018018</v>
      </c>
      <c r="H19" s="204">
        <v>93.243243243243242</v>
      </c>
    </row>
    <row r="20" spans="1:8" x14ac:dyDescent="0.25">
      <c r="A20" s="12" t="s">
        <v>112</v>
      </c>
      <c r="B20" s="13"/>
    </row>
    <row r="21" spans="1:8" x14ac:dyDescent="0.25">
      <c r="A21" s="12"/>
    </row>
  </sheetData>
  <mergeCells count="2">
    <mergeCell ref="B4:D4"/>
    <mergeCell ref="F4:H4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</sheetPr>
  <dimension ref="A1:AE32"/>
  <sheetViews>
    <sheetView zoomScaleNormal="100" workbookViewId="0">
      <selection activeCell="G30" sqref="G30"/>
    </sheetView>
  </sheetViews>
  <sheetFormatPr defaultColWidth="9.140625" defaultRowHeight="9" x14ac:dyDescent="0.15"/>
  <cols>
    <col min="1" max="1" width="14.42578125" style="80" customWidth="1"/>
    <col min="2" max="2" width="16.5703125" style="64" customWidth="1"/>
    <col min="3" max="4" width="17.85546875" style="64" customWidth="1"/>
    <col min="5" max="5" width="14.85546875" style="64" customWidth="1"/>
    <col min="6" max="6" width="12.42578125" style="64" customWidth="1"/>
    <col min="7" max="7" width="16" style="64" customWidth="1"/>
    <col min="8" max="8" width="9.140625" style="64"/>
    <col min="9" max="9" width="12.7109375" style="64" customWidth="1"/>
    <col min="10" max="16384" width="9.140625" style="64"/>
  </cols>
  <sheetData>
    <row r="1" spans="1:31" ht="26.25" customHeight="1" x14ac:dyDescent="0.15">
      <c r="A1" s="62" t="s">
        <v>134</v>
      </c>
      <c r="B1" s="62"/>
      <c r="C1" s="62"/>
      <c r="D1" s="62"/>
      <c r="E1" s="62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</row>
    <row r="2" spans="1:31" ht="22.5" customHeight="1" x14ac:dyDescent="0.15">
      <c r="A2" s="237" t="s">
        <v>0</v>
      </c>
      <c r="B2" s="239" t="s">
        <v>135</v>
      </c>
      <c r="C2" s="235"/>
      <c r="D2" s="235"/>
      <c r="E2" s="235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</row>
    <row r="3" spans="1:31" ht="22.5" customHeight="1" x14ac:dyDescent="0.15">
      <c r="A3" s="238"/>
      <c r="B3" s="65" t="s">
        <v>136</v>
      </c>
      <c r="C3" s="65" t="s">
        <v>137</v>
      </c>
      <c r="D3" s="65" t="s">
        <v>138</v>
      </c>
      <c r="E3" s="65" t="s">
        <v>139</v>
      </c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</row>
    <row r="4" spans="1:31" ht="12.75" customHeight="1" x14ac:dyDescent="0.15">
      <c r="A4" s="66" t="s">
        <v>10</v>
      </c>
      <c r="B4" s="67">
        <v>87.5</v>
      </c>
      <c r="C4" s="67">
        <v>62.5</v>
      </c>
      <c r="D4" s="67">
        <v>62.5</v>
      </c>
      <c r="E4" s="67">
        <v>25</v>
      </c>
      <c r="F4" s="63"/>
      <c r="G4" s="68"/>
      <c r="H4" s="68"/>
      <c r="I4" s="68"/>
      <c r="J4" s="68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</row>
    <row r="5" spans="1:31" ht="12.75" customHeight="1" x14ac:dyDescent="0.15">
      <c r="A5" s="66" t="s">
        <v>11</v>
      </c>
      <c r="B5" s="67">
        <v>100</v>
      </c>
      <c r="C5" s="67">
        <v>100</v>
      </c>
      <c r="D5" s="67">
        <v>100</v>
      </c>
      <c r="E5" s="67">
        <v>0</v>
      </c>
      <c r="F5" s="63"/>
      <c r="G5" s="68"/>
      <c r="H5" s="68"/>
      <c r="I5" s="68"/>
      <c r="J5" s="68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</row>
    <row r="6" spans="1:31" ht="12.75" customHeight="1" x14ac:dyDescent="0.15">
      <c r="A6" s="66" t="s">
        <v>12</v>
      </c>
      <c r="B6" s="67">
        <v>100</v>
      </c>
      <c r="C6" s="67">
        <v>83.333333333333343</v>
      </c>
      <c r="D6" s="67">
        <v>50</v>
      </c>
      <c r="E6" s="67">
        <v>66.666666666666657</v>
      </c>
      <c r="F6" s="63"/>
      <c r="G6" s="68"/>
      <c r="H6" s="68"/>
      <c r="I6" s="68"/>
      <c r="J6" s="68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</row>
    <row r="7" spans="1:31" ht="12.75" customHeight="1" x14ac:dyDescent="0.15">
      <c r="A7" s="66" t="s">
        <v>13</v>
      </c>
      <c r="B7" s="67">
        <v>87.719298245614027</v>
      </c>
      <c r="C7" s="67">
        <v>84.210526315789465</v>
      </c>
      <c r="D7" s="67">
        <v>82.456140350877192</v>
      </c>
      <c r="E7" s="67">
        <v>66.666666666666657</v>
      </c>
      <c r="F7" s="63"/>
      <c r="G7" s="68"/>
      <c r="H7" s="68"/>
      <c r="I7" s="68"/>
      <c r="J7" s="68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</row>
    <row r="8" spans="1:31" ht="12.75" customHeight="1" x14ac:dyDescent="0.15">
      <c r="A8" s="66" t="s">
        <v>14</v>
      </c>
      <c r="B8" s="67">
        <v>100</v>
      </c>
      <c r="C8" s="67">
        <v>100</v>
      </c>
      <c r="D8" s="67">
        <v>100</v>
      </c>
      <c r="E8" s="67">
        <v>50</v>
      </c>
      <c r="F8" s="63"/>
      <c r="G8" s="68"/>
      <c r="H8" s="68"/>
      <c r="I8" s="68"/>
      <c r="J8" s="68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</row>
    <row r="9" spans="1:31" ht="12.75" customHeight="1" x14ac:dyDescent="0.15">
      <c r="A9" s="69" t="s">
        <v>15</v>
      </c>
      <c r="B9" s="70">
        <v>100</v>
      </c>
      <c r="C9" s="70">
        <v>100</v>
      </c>
      <c r="D9" s="70">
        <v>100</v>
      </c>
      <c r="E9" s="70">
        <v>40</v>
      </c>
      <c r="F9" s="63"/>
      <c r="G9" s="68"/>
      <c r="H9" s="68"/>
      <c r="I9" s="68"/>
      <c r="J9" s="68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</row>
    <row r="10" spans="1:31" ht="12.75" customHeight="1" x14ac:dyDescent="0.15">
      <c r="A10" s="69" t="s">
        <v>16</v>
      </c>
      <c r="B10" s="70">
        <v>100</v>
      </c>
      <c r="C10" s="70">
        <v>100</v>
      </c>
      <c r="D10" s="70">
        <v>100</v>
      </c>
      <c r="E10" s="70">
        <v>100</v>
      </c>
      <c r="F10" s="63"/>
      <c r="G10" s="68"/>
      <c r="H10" s="68"/>
      <c r="I10" s="68"/>
      <c r="J10" s="68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</row>
    <row r="11" spans="1:31" ht="12.75" customHeight="1" x14ac:dyDescent="0.15">
      <c r="A11" s="66" t="s">
        <v>17</v>
      </c>
      <c r="B11" s="67">
        <v>81.818181818181827</v>
      </c>
      <c r="C11" s="67">
        <v>81.818181818181827</v>
      </c>
      <c r="D11" s="67">
        <v>72.727272727272734</v>
      </c>
      <c r="E11" s="67">
        <v>63.636363636363633</v>
      </c>
      <c r="F11" s="63"/>
      <c r="G11" s="68"/>
      <c r="H11" s="68"/>
      <c r="I11" s="68"/>
      <c r="J11" s="68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</row>
    <row r="12" spans="1:31" ht="12.75" customHeight="1" x14ac:dyDescent="0.15">
      <c r="A12" s="66" t="s">
        <v>18</v>
      </c>
      <c r="B12" s="67">
        <v>100</v>
      </c>
      <c r="C12" s="67">
        <v>91.666666666666657</v>
      </c>
      <c r="D12" s="67">
        <v>33.333333333333329</v>
      </c>
      <c r="E12" s="67">
        <v>75</v>
      </c>
      <c r="F12" s="63"/>
      <c r="G12" s="68"/>
      <c r="H12" s="68"/>
      <c r="I12" s="68"/>
      <c r="J12" s="68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</row>
    <row r="13" spans="1:31" ht="12.75" customHeight="1" x14ac:dyDescent="0.15">
      <c r="A13" s="66" t="s">
        <v>19</v>
      </c>
      <c r="B13" s="67">
        <v>75</v>
      </c>
      <c r="C13" s="67">
        <v>82.5</v>
      </c>
      <c r="D13" s="67">
        <v>92.5</v>
      </c>
      <c r="E13" s="67">
        <v>70</v>
      </c>
      <c r="F13" s="63"/>
      <c r="G13" s="68"/>
      <c r="H13" s="68"/>
      <c r="I13" s="68"/>
      <c r="J13" s="68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</row>
    <row r="14" spans="1:31" ht="12.75" customHeight="1" x14ac:dyDescent="0.15">
      <c r="A14" s="66" t="s">
        <v>20</v>
      </c>
      <c r="B14" s="67">
        <v>100</v>
      </c>
      <c r="C14" s="67">
        <v>95.238095238095227</v>
      </c>
      <c r="D14" s="67">
        <v>80.952380952380949</v>
      </c>
      <c r="E14" s="67">
        <v>85.714285714285708</v>
      </c>
      <c r="F14" s="63"/>
      <c r="G14" s="68"/>
      <c r="H14" s="68"/>
      <c r="I14" s="68"/>
      <c r="J14" s="68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</row>
    <row r="15" spans="1:31" ht="12.75" customHeight="1" x14ac:dyDescent="0.15">
      <c r="A15" s="66" t="s">
        <v>21</v>
      </c>
      <c r="B15" s="67">
        <v>100</v>
      </c>
      <c r="C15" s="67">
        <v>100</v>
      </c>
      <c r="D15" s="67">
        <v>33.333333333333329</v>
      </c>
      <c r="E15" s="67">
        <v>66.666666666666657</v>
      </c>
      <c r="F15" s="63"/>
      <c r="G15" s="68"/>
      <c r="H15" s="68"/>
      <c r="I15" s="68"/>
      <c r="J15" s="68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</row>
    <row r="16" spans="1:31" ht="12.75" customHeight="1" x14ac:dyDescent="0.15">
      <c r="A16" s="66" t="s">
        <v>22</v>
      </c>
      <c r="B16" s="67">
        <v>87.5</v>
      </c>
      <c r="C16" s="67">
        <v>62.5</v>
      </c>
      <c r="D16" s="67">
        <v>37.5</v>
      </c>
      <c r="E16" s="67">
        <v>37.5</v>
      </c>
      <c r="F16" s="63"/>
      <c r="G16" s="68"/>
      <c r="H16" s="68"/>
      <c r="I16" s="68"/>
      <c r="J16" s="68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</row>
    <row r="17" spans="1:31" ht="12.75" customHeight="1" x14ac:dyDescent="0.15">
      <c r="A17" s="66" t="s">
        <v>23</v>
      </c>
      <c r="B17" s="67">
        <v>100</v>
      </c>
      <c r="C17" s="67">
        <v>33.333333333333329</v>
      </c>
      <c r="D17" s="67">
        <v>50</v>
      </c>
      <c r="E17" s="67">
        <v>33.333333333333329</v>
      </c>
      <c r="F17" s="63"/>
      <c r="G17" s="68"/>
      <c r="H17" s="68"/>
      <c r="I17" s="68"/>
      <c r="J17" s="68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</row>
    <row r="18" spans="1:31" ht="12.75" customHeight="1" x14ac:dyDescent="0.15">
      <c r="A18" s="66" t="s">
        <v>24</v>
      </c>
      <c r="B18" s="67">
        <v>100</v>
      </c>
      <c r="C18" s="67">
        <v>100</v>
      </c>
      <c r="D18" s="67">
        <v>50</v>
      </c>
      <c r="E18" s="67">
        <v>50</v>
      </c>
      <c r="F18" s="63"/>
      <c r="G18" s="68"/>
      <c r="H18" s="68"/>
      <c r="I18" s="68"/>
      <c r="J18" s="68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</row>
    <row r="19" spans="1:31" ht="12.75" customHeight="1" x14ac:dyDescent="0.15">
      <c r="A19" s="66" t="s">
        <v>25</v>
      </c>
      <c r="B19" s="67">
        <v>100</v>
      </c>
      <c r="C19" s="67">
        <v>100</v>
      </c>
      <c r="D19" s="67">
        <v>100</v>
      </c>
      <c r="E19" s="67">
        <v>100</v>
      </c>
      <c r="F19" s="63"/>
      <c r="G19" s="68"/>
      <c r="H19" s="68"/>
      <c r="I19" s="68"/>
      <c r="J19" s="68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</row>
    <row r="20" spans="1:31" ht="12.75" customHeight="1" x14ac:dyDescent="0.15">
      <c r="A20" s="66" t="s">
        <v>26</v>
      </c>
      <c r="B20" s="67">
        <v>85.714285714285708</v>
      </c>
      <c r="C20" s="67">
        <v>85.714285714285708</v>
      </c>
      <c r="D20" s="67">
        <v>57.142857142857139</v>
      </c>
      <c r="E20" s="67">
        <v>42.857142857142854</v>
      </c>
      <c r="F20" s="63"/>
      <c r="G20" s="68"/>
      <c r="H20" s="68"/>
      <c r="I20" s="68"/>
      <c r="J20" s="68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</row>
    <row r="21" spans="1:31" ht="12.75" customHeight="1" x14ac:dyDescent="0.15">
      <c r="A21" s="66" t="s">
        <v>27</v>
      </c>
      <c r="B21" s="67">
        <v>100</v>
      </c>
      <c r="C21" s="67">
        <v>100</v>
      </c>
      <c r="D21" s="67">
        <v>37.5</v>
      </c>
      <c r="E21" s="67">
        <v>50</v>
      </c>
      <c r="F21" s="63"/>
      <c r="G21" s="68"/>
      <c r="H21" s="68"/>
      <c r="I21" s="68"/>
      <c r="J21" s="68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</row>
    <row r="22" spans="1:31" ht="12.75" customHeight="1" x14ac:dyDescent="0.15">
      <c r="A22" s="66" t="s">
        <v>28</v>
      </c>
      <c r="B22" s="71">
        <v>100</v>
      </c>
      <c r="C22" s="67">
        <v>100</v>
      </c>
      <c r="D22" s="71">
        <v>100</v>
      </c>
      <c r="E22" s="71">
        <v>50</v>
      </c>
      <c r="F22" s="63"/>
      <c r="G22" s="68"/>
      <c r="H22" s="68"/>
      <c r="I22" s="68"/>
      <c r="J22" s="68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</row>
    <row r="23" spans="1:31" ht="12.75" customHeight="1" x14ac:dyDescent="0.15">
      <c r="A23" s="66" t="s">
        <v>29</v>
      </c>
      <c r="B23" s="67">
        <v>100</v>
      </c>
      <c r="C23" s="67">
        <v>100</v>
      </c>
      <c r="D23" s="67">
        <v>0</v>
      </c>
      <c r="E23" s="67">
        <v>0</v>
      </c>
      <c r="F23" s="63"/>
      <c r="G23" s="68"/>
      <c r="H23" s="68"/>
      <c r="I23" s="68"/>
      <c r="J23" s="68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</row>
    <row r="24" spans="1:31" ht="12.75" customHeight="1" x14ac:dyDescent="0.15">
      <c r="A24" s="66" t="s">
        <v>30</v>
      </c>
      <c r="B24" s="67">
        <v>100</v>
      </c>
      <c r="C24" s="67">
        <v>100</v>
      </c>
      <c r="D24" s="67">
        <v>20</v>
      </c>
      <c r="E24" s="67">
        <v>100</v>
      </c>
      <c r="F24" s="63"/>
      <c r="G24" s="68"/>
      <c r="H24" s="68"/>
      <c r="I24" s="68"/>
      <c r="J24" s="68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</row>
    <row r="25" spans="1:31" ht="12.75" customHeight="1" x14ac:dyDescent="0.15">
      <c r="A25" s="66" t="s">
        <v>31</v>
      </c>
      <c r="B25" s="73">
        <v>100</v>
      </c>
      <c r="C25" s="67">
        <v>100</v>
      </c>
      <c r="D25" s="67">
        <v>0</v>
      </c>
      <c r="E25" s="67">
        <v>0</v>
      </c>
      <c r="F25" s="63"/>
      <c r="G25" s="68"/>
      <c r="H25" s="68"/>
      <c r="I25" s="68"/>
      <c r="J25" s="68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</row>
    <row r="26" spans="1:31" ht="12.75" customHeight="1" x14ac:dyDescent="0.15">
      <c r="A26" s="74" t="s">
        <v>32</v>
      </c>
      <c r="B26" s="75">
        <v>88.888888888888886</v>
      </c>
      <c r="C26" s="75">
        <v>81.944444444444443</v>
      </c>
      <c r="D26" s="75">
        <v>77.777777777777786</v>
      </c>
      <c r="E26" s="75">
        <v>61.111111111111114</v>
      </c>
      <c r="F26" s="63"/>
      <c r="G26" s="68"/>
      <c r="H26" s="68"/>
      <c r="I26" s="68"/>
      <c r="J26" s="68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</row>
    <row r="27" spans="1:31" ht="12.75" customHeight="1" x14ac:dyDescent="0.15">
      <c r="A27" s="74" t="s">
        <v>33</v>
      </c>
      <c r="B27" s="75">
        <v>82.5</v>
      </c>
      <c r="C27" s="75">
        <v>85</v>
      </c>
      <c r="D27" s="75">
        <v>78.75</v>
      </c>
      <c r="E27" s="75">
        <v>67.5</v>
      </c>
      <c r="F27" s="63"/>
      <c r="G27" s="68"/>
      <c r="H27" s="68"/>
      <c r="I27" s="68"/>
      <c r="J27" s="68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</row>
    <row r="28" spans="1:31" ht="12.75" customHeight="1" x14ac:dyDescent="0.15">
      <c r="A28" s="74" t="s">
        <v>34</v>
      </c>
      <c r="B28" s="75">
        <v>97.368421052631575</v>
      </c>
      <c r="C28" s="75">
        <v>78.94736842105263</v>
      </c>
      <c r="D28" s="75">
        <v>63.157894736842103</v>
      </c>
      <c r="E28" s="75">
        <v>65.789473684210535</v>
      </c>
      <c r="F28" s="63"/>
      <c r="G28" s="68"/>
      <c r="H28" s="68"/>
      <c r="I28" s="68"/>
      <c r="J28" s="68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</row>
    <row r="29" spans="1:31" ht="12.75" customHeight="1" x14ac:dyDescent="0.15">
      <c r="A29" s="74" t="s">
        <v>35</v>
      </c>
      <c r="B29" s="75">
        <v>95.454545454545453</v>
      </c>
      <c r="C29" s="75">
        <v>95.454545454545453</v>
      </c>
      <c r="D29" s="75">
        <v>50</v>
      </c>
      <c r="E29" s="75">
        <v>45.454545454545453</v>
      </c>
      <c r="F29" s="63"/>
      <c r="G29" s="68"/>
      <c r="H29" s="68"/>
      <c r="I29" s="68"/>
      <c r="J29" s="68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</row>
    <row r="30" spans="1:31" ht="12.75" customHeight="1" x14ac:dyDescent="0.15">
      <c r="A30" s="74" t="s">
        <v>36</v>
      </c>
      <c r="B30" s="75">
        <v>100</v>
      </c>
      <c r="C30" s="75">
        <v>100</v>
      </c>
      <c r="D30" s="75">
        <v>10</v>
      </c>
      <c r="E30" s="75">
        <v>50</v>
      </c>
      <c r="F30" s="63"/>
      <c r="G30" s="68"/>
      <c r="H30" s="68"/>
      <c r="I30" s="68"/>
      <c r="J30" s="68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</row>
    <row r="31" spans="1:31" ht="12.75" customHeight="1" thickBot="1" x14ac:dyDescent="0.2">
      <c r="A31" s="76" t="s">
        <v>37</v>
      </c>
      <c r="B31" s="77">
        <v>89.189189189189193</v>
      </c>
      <c r="C31" s="77">
        <v>84.684684684684683</v>
      </c>
      <c r="D31" s="77">
        <v>69.819819819819813</v>
      </c>
      <c r="E31" s="77">
        <v>62.162162162162161</v>
      </c>
      <c r="G31" s="78"/>
      <c r="H31" s="78"/>
      <c r="I31" s="78"/>
      <c r="J31" s="78"/>
    </row>
    <row r="32" spans="1:31" ht="16.5" customHeight="1" x14ac:dyDescent="0.15">
      <c r="A32" s="79" t="s">
        <v>112</v>
      </c>
    </row>
  </sheetData>
  <mergeCells count="2">
    <mergeCell ref="A2:A3"/>
    <mergeCell ref="B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5"/>
  <sheetViews>
    <sheetView showGridLines="0" workbookViewId="0">
      <selection activeCell="I35" sqref="I35:I36"/>
    </sheetView>
  </sheetViews>
  <sheetFormatPr defaultColWidth="9.140625" defaultRowHeight="9" x14ac:dyDescent="0.15"/>
  <cols>
    <col min="1" max="1" width="17.28515625" style="86" customWidth="1"/>
    <col min="2" max="2" width="8.42578125" style="87" customWidth="1"/>
    <col min="3" max="3" width="8.42578125" style="87" bestFit="1" customWidth="1"/>
    <col min="4" max="4" width="13.7109375" style="87" bestFit="1" customWidth="1"/>
    <col min="5" max="5" width="7.42578125" style="87" customWidth="1"/>
    <col min="6" max="16384" width="9.140625" style="86"/>
  </cols>
  <sheetData>
    <row r="1" spans="1:5" ht="12" x14ac:dyDescent="0.15">
      <c r="A1" s="104" t="s">
        <v>166</v>
      </c>
    </row>
    <row r="2" spans="1:5" x14ac:dyDescent="0.15">
      <c r="A2" s="103"/>
    </row>
    <row r="3" spans="1:5" ht="15" customHeight="1" x14ac:dyDescent="0.15">
      <c r="A3" s="229" t="s">
        <v>0</v>
      </c>
      <c r="B3" s="226" t="s">
        <v>165</v>
      </c>
      <c r="C3" s="226"/>
      <c r="D3" s="226"/>
      <c r="E3" s="227" t="s">
        <v>44</v>
      </c>
    </row>
    <row r="4" spans="1:5" ht="27" x14ac:dyDescent="0.15">
      <c r="A4" s="230"/>
      <c r="B4" s="102" t="s">
        <v>164</v>
      </c>
      <c r="C4" s="102" t="s">
        <v>163</v>
      </c>
      <c r="D4" s="102" t="s">
        <v>162</v>
      </c>
      <c r="E4" s="228"/>
    </row>
    <row r="5" spans="1:5" x14ac:dyDescent="0.15">
      <c r="A5" s="97" t="s">
        <v>10</v>
      </c>
      <c r="B5" s="95">
        <v>37.5</v>
      </c>
      <c r="C5" s="95">
        <v>62.5</v>
      </c>
      <c r="D5" s="96" t="s">
        <v>132</v>
      </c>
      <c r="E5" s="95">
        <v>100</v>
      </c>
    </row>
    <row r="6" spans="1:5" x14ac:dyDescent="0.15">
      <c r="A6" s="97" t="s">
        <v>11</v>
      </c>
      <c r="B6" s="98">
        <v>100</v>
      </c>
      <c r="C6" s="96" t="s">
        <v>132</v>
      </c>
      <c r="D6" s="96" t="s">
        <v>132</v>
      </c>
      <c r="E6" s="95">
        <v>100</v>
      </c>
    </row>
    <row r="7" spans="1:5" x14ac:dyDescent="0.15">
      <c r="A7" s="97" t="s">
        <v>12</v>
      </c>
      <c r="B7" s="98">
        <v>50</v>
      </c>
      <c r="C7" s="95">
        <v>50</v>
      </c>
      <c r="D7" s="96" t="s">
        <v>132</v>
      </c>
      <c r="E7" s="95">
        <v>100</v>
      </c>
    </row>
    <row r="8" spans="1:5" x14ac:dyDescent="0.15">
      <c r="A8" s="97" t="s">
        <v>13</v>
      </c>
      <c r="B8" s="98">
        <v>3.5087719298245612</v>
      </c>
      <c r="C8" s="95">
        <v>96.491228070175438</v>
      </c>
      <c r="D8" s="96" t="s">
        <v>132</v>
      </c>
      <c r="E8" s="95">
        <v>100</v>
      </c>
    </row>
    <row r="9" spans="1:5" x14ac:dyDescent="0.15">
      <c r="A9" s="97" t="s">
        <v>14</v>
      </c>
      <c r="B9" s="98">
        <v>100</v>
      </c>
      <c r="C9" s="96" t="s">
        <v>132</v>
      </c>
      <c r="D9" s="96" t="s">
        <v>132</v>
      </c>
      <c r="E9" s="95">
        <v>100</v>
      </c>
    </row>
    <row r="10" spans="1:5" x14ac:dyDescent="0.15">
      <c r="A10" s="101" t="s">
        <v>15</v>
      </c>
      <c r="B10" s="100">
        <v>100</v>
      </c>
      <c r="C10" s="96" t="s">
        <v>132</v>
      </c>
      <c r="D10" s="96" t="s">
        <v>132</v>
      </c>
      <c r="E10" s="99">
        <v>100</v>
      </c>
    </row>
    <row r="11" spans="1:5" x14ac:dyDescent="0.15">
      <c r="A11" s="101" t="s">
        <v>16</v>
      </c>
      <c r="B11" s="100">
        <v>100</v>
      </c>
      <c r="C11" s="96" t="s">
        <v>132</v>
      </c>
      <c r="D11" s="96" t="s">
        <v>132</v>
      </c>
      <c r="E11" s="99">
        <v>100</v>
      </c>
    </row>
    <row r="12" spans="1:5" x14ac:dyDescent="0.15">
      <c r="A12" s="97" t="s">
        <v>17</v>
      </c>
      <c r="B12" s="98">
        <v>59.090909090909093</v>
      </c>
      <c r="C12" s="95">
        <v>40.909090909090914</v>
      </c>
      <c r="D12" s="96" t="s">
        <v>132</v>
      </c>
      <c r="E12" s="95">
        <v>100</v>
      </c>
    </row>
    <row r="13" spans="1:5" x14ac:dyDescent="0.15">
      <c r="A13" s="97" t="s">
        <v>18</v>
      </c>
      <c r="B13" s="98">
        <v>25</v>
      </c>
      <c r="C13" s="95">
        <v>75</v>
      </c>
      <c r="D13" s="96" t="s">
        <v>132</v>
      </c>
      <c r="E13" s="95">
        <v>100</v>
      </c>
    </row>
    <row r="14" spans="1:5" x14ac:dyDescent="0.15">
      <c r="A14" s="97" t="s">
        <v>19</v>
      </c>
      <c r="B14" s="98">
        <v>10</v>
      </c>
      <c r="C14" s="95">
        <v>90</v>
      </c>
      <c r="D14" s="96" t="s">
        <v>132</v>
      </c>
      <c r="E14" s="95">
        <v>100</v>
      </c>
    </row>
    <row r="15" spans="1:5" x14ac:dyDescent="0.15">
      <c r="A15" s="97" t="s">
        <v>20</v>
      </c>
      <c r="B15" s="98">
        <v>19.047619047619047</v>
      </c>
      <c r="C15" s="95">
        <v>76.19047619047619</v>
      </c>
      <c r="D15" s="95">
        <v>4.7619047619047619</v>
      </c>
      <c r="E15" s="95">
        <v>100</v>
      </c>
    </row>
    <row r="16" spans="1:5" x14ac:dyDescent="0.15">
      <c r="A16" s="97" t="s">
        <v>21</v>
      </c>
      <c r="B16" s="98">
        <v>33.333333333333329</v>
      </c>
      <c r="C16" s="95">
        <v>66.666666666666657</v>
      </c>
      <c r="D16" s="96" t="s">
        <v>132</v>
      </c>
      <c r="E16" s="95">
        <v>100</v>
      </c>
    </row>
    <row r="17" spans="1:5" x14ac:dyDescent="0.15">
      <c r="A17" s="97" t="s">
        <v>22</v>
      </c>
      <c r="B17" s="98">
        <v>37.5</v>
      </c>
      <c r="C17" s="95">
        <v>62.5</v>
      </c>
      <c r="D17" s="96" t="s">
        <v>132</v>
      </c>
      <c r="E17" s="95">
        <v>100</v>
      </c>
    </row>
    <row r="18" spans="1:5" x14ac:dyDescent="0.15">
      <c r="A18" s="97" t="s">
        <v>23</v>
      </c>
      <c r="B18" s="98">
        <v>66.666666666666657</v>
      </c>
      <c r="C18" s="95">
        <v>33.333333333333329</v>
      </c>
      <c r="D18" s="96" t="s">
        <v>132</v>
      </c>
      <c r="E18" s="95">
        <v>100</v>
      </c>
    </row>
    <row r="19" spans="1:5" x14ac:dyDescent="0.15">
      <c r="A19" s="97" t="s">
        <v>24</v>
      </c>
      <c r="B19" s="98">
        <v>50</v>
      </c>
      <c r="C19" s="95">
        <v>50</v>
      </c>
      <c r="D19" s="96" t="s">
        <v>132</v>
      </c>
      <c r="E19" s="95">
        <v>100</v>
      </c>
    </row>
    <row r="20" spans="1:5" x14ac:dyDescent="0.15">
      <c r="A20" s="97" t="s">
        <v>25</v>
      </c>
      <c r="B20" s="98">
        <v>100</v>
      </c>
      <c r="C20" s="96" t="s">
        <v>132</v>
      </c>
      <c r="D20" s="96" t="s">
        <v>132</v>
      </c>
      <c r="E20" s="95">
        <v>100</v>
      </c>
    </row>
    <row r="21" spans="1:5" x14ac:dyDescent="0.15">
      <c r="A21" s="97" t="s">
        <v>26</v>
      </c>
      <c r="B21" s="96" t="s">
        <v>132</v>
      </c>
      <c r="C21" s="95">
        <v>100</v>
      </c>
      <c r="D21" s="96" t="s">
        <v>132</v>
      </c>
      <c r="E21" s="95">
        <v>100</v>
      </c>
    </row>
    <row r="22" spans="1:5" x14ac:dyDescent="0.15">
      <c r="A22" s="97" t="s">
        <v>27</v>
      </c>
      <c r="B22" s="98">
        <v>12.5</v>
      </c>
      <c r="C22" s="95">
        <v>87.5</v>
      </c>
      <c r="D22" s="96" t="s">
        <v>132</v>
      </c>
      <c r="E22" s="95">
        <v>100</v>
      </c>
    </row>
    <row r="23" spans="1:5" x14ac:dyDescent="0.15">
      <c r="A23" s="97" t="s">
        <v>28</v>
      </c>
      <c r="B23" s="98">
        <v>50</v>
      </c>
      <c r="C23" s="95">
        <v>50</v>
      </c>
      <c r="D23" s="96" t="s">
        <v>132</v>
      </c>
      <c r="E23" s="95">
        <v>100</v>
      </c>
    </row>
    <row r="24" spans="1:5" x14ac:dyDescent="0.15">
      <c r="A24" s="97" t="s">
        <v>29</v>
      </c>
      <c r="B24" s="96" t="s">
        <v>132</v>
      </c>
      <c r="C24" s="95">
        <v>100</v>
      </c>
      <c r="D24" s="96" t="s">
        <v>132</v>
      </c>
      <c r="E24" s="95">
        <v>100</v>
      </c>
    </row>
    <row r="25" spans="1:5" x14ac:dyDescent="0.15">
      <c r="A25" s="97" t="s">
        <v>30</v>
      </c>
      <c r="B25" s="96" t="s">
        <v>132</v>
      </c>
      <c r="C25" s="95">
        <v>100</v>
      </c>
      <c r="D25" s="96" t="s">
        <v>132</v>
      </c>
      <c r="E25" s="95">
        <v>100</v>
      </c>
    </row>
    <row r="26" spans="1:5" x14ac:dyDescent="0.15">
      <c r="A26" s="97" t="s">
        <v>31</v>
      </c>
      <c r="B26" s="95">
        <v>60</v>
      </c>
      <c r="C26" s="95">
        <v>40</v>
      </c>
      <c r="D26" s="96" t="s">
        <v>132</v>
      </c>
      <c r="E26" s="95">
        <v>100</v>
      </c>
    </row>
    <row r="27" spans="1:5" x14ac:dyDescent="0.15">
      <c r="A27" s="94" t="s">
        <v>32</v>
      </c>
      <c r="B27" s="93">
        <v>12.5</v>
      </c>
      <c r="C27" s="93">
        <v>87.5</v>
      </c>
      <c r="D27" s="93">
        <v>0</v>
      </c>
      <c r="E27" s="93">
        <v>100</v>
      </c>
    </row>
    <row r="28" spans="1:5" x14ac:dyDescent="0.15">
      <c r="A28" s="94" t="s">
        <v>33</v>
      </c>
      <c r="B28" s="93">
        <v>32.5</v>
      </c>
      <c r="C28" s="93">
        <v>67.5</v>
      </c>
      <c r="D28" s="93">
        <v>0</v>
      </c>
      <c r="E28" s="93">
        <v>100</v>
      </c>
    </row>
    <row r="29" spans="1:5" x14ac:dyDescent="0.15">
      <c r="A29" s="94" t="s">
        <v>34</v>
      </c>
      <c r="B29" s="93">
        <v>31.578947368421051</v>
      </c>
      <c r="C29" s="93">
        <v>65.789473684210535</v>
      </c>
      <c r="D29" s="93">
        <v>2.6315789473684208</v>
      </c>
      <c r="E29" s="93">
        <v>100</v>
      </c>
    </row>
    <row r="30" spans="1:5" x14ac:dyDescent="0.15">
      <c r="A30" s="94" t="s">
        <v>35</v>
      </c>
      <c r="B30" s="93">
        <v>18.181818181818183</v>
      </c>
      <c r="C30" s="93">
        <v>81.818181818181827</v>
      </c>
      <c r="D30" s="93">
        <v>0</v>
      </c>
      <c r="E30" s="93">
        <v>100</v>
      </c>
    </row>
    <row r="31" spans="1:5" x14ac:dyDescent="0.15">
      <c r="A31" s="94" t="s">
        <v>36</v>
      </c>
      <c r="B31" s="93">
        <v>30</v>
      </c>
      <c r="C31" s="93">
        <v>70</v>
      </c>
      <c r="D31" s="93">
        <v>0</v>
      </c>
      <c r="E31" s="93">
        <v>100</v>
      </c>
    </row>
    <row r="32" spans="1:5" x14ac:dyDescent="0.15">
      <c r="A32" s="92" t="s">
        <v>37</v>
      </c>
      <c r="B32" s="91">
        <v>24.324324324324326</v>
      </c>
      <c r="C32" s="91">
        <v>75.225225225225216</v>
      </c>
      <c r="D32" s="91">
        <v>0.45045045045045046</v>
      </c>
      <c r="E32" s="91">
        <v>100</v>
      </c>
    </row>
    <row r="33" spans="1:5" x14ac:dyDescent="0.15">
      <c r="A33" s="90" t="s">
        <v>112</v>
      </c>
      <c r="B33" s="89"/>
      <c r="C33" s="89"/>
      <c r="D33" s="89"/>
      <c r="E33" s="89"/>
    </row>
    <row r="34" spans="1:5" x14ac:dyDescent="0.15">
      <c r="A34" s="88"/>
    </row>
    <row r="35" spans="1:5" x14ac:dyDescent="0.15">
      <c r="A35" s="88"/>
    </row>
  </sheetData>
  <mergeCells count="3">
    <mergeCell ref="B3:D3"/>
    <mergeCell ref="E3:E4"/>
    <mergeCell ref="A3:A4"/>
  </mergeCells>
  <pageMargins left="0.75" right="0.75" top="1" bottom="1" header="0.5" footer="0.5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</sheetPr>
  <dimension ref="A1:AE32"/>
  <sheetViews>
    <sheetView topLeftCell="A2" zoomScaleNormal="100" workbookViewId="0">
      <selection activeCell="B24" sqref="B24"/>
    </sheetView>
  </sheetViews>
  <sheetFormatPr defaultColWidth="9.140625" defaultRowHeight="9" x14ac:dyDescent="0.15"/>
  <cols>
    <col min="1" max="1" width="14.42578125" style="80" customWidth="1"/>
    <col min="2" max="2" width="16.5703125" style="64" customWidth="1"/>
    <col min="3" max="3" width="17.85546875" style="64" customWidth="1"/>
    <col min="4" max="4" width="14.85546875" style="64" customWidth="1"/>
    <col min="5" max="5" width="13.5703125" style="64" customWidth="1"/>
    <col min="6" max="6" width="12.42578125" style="64" customWidth="1"/>
    <col min="7" max="7" width="16" style="64" customWidth="1"/>
    <col min="8" max="8" width="9.140625" style="64"/>
    <col min="9" max="9" width="12.7109375" style="64" customWidth="1"/>
    <col min="10" max="16384" width="9.140625" style="64"/>
  </cols>
  <sheetData>
    <row r="1" spans="1:31" ht="26.25" customHeight="1" x14ac:dyDescent="0.15">
      <c r="A1" s="62" t="s">
        <v>128</v>
      </c>
      <c r="B1" s="62"/>
      <c r="C1" s="62"/>
      <c r="D1" s="62"/>
      <c r="E1" s="62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</row>
    <row r="2" spans="1:31" ht="22.5" customHeight="1" x14ac:dyDescent="0.15">
      <c r="A2" s="237" t="s">
        <v>0</v>
      </c>
      <c r="B2" s="240" t="s">
        <v>129</v>
      </c>
      <c r="C2" s="241"/>
      <c r="D2" s="241"/>
      <c r="E2" s="239" t="s">
        <v>44</v>
      </c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</row>
    <row r="3" spans="1:31" ht="22.5" customHeight="1" x14ac:dyDescent="0.15">
      <c r="A3" s="238"/>
      <c r="B3" s="65" t="s">
        <v>130</v>
      </c>
      <c r="C3" s="65" t="s">
        <v>131</v>
      </c>
      <c r="D3" s="65" t="s">
        <v>46</v>
      </c>
      <c r="E3" s="242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</row>
    <row r="4" spans="1:31" ht="12.75" customHeight="1" x14ac:dyDescent="0.15">
      <c r="A4" s="66" t="s">
        <v>10</v>
      </c>
      <c r="B4" s="67">
        <v>87.5</v>
      </c>
      <c r="C4" s="67">
        <v>12.5</v>
      </c>
      <c r="D4" s="67">
        <v>0</v>
      </c>
      <c r="E4" s="67">
        <v>100</v>
      </c>
      <c r="F4" s="63"/>
      <c r="G4" s="68"/>
      <c r="H4" s="68"/>
      <c r="I4" s="68"/>
      <c r="J4" s="68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</row>
    <row r="5" spans="1:31" ht="12.75" customHeight="1" x14ac:dyDescent="0.15">
      <c r="A5" s="66" t="s">
        <v>11</v>
      </c>
      <c r="B5" s="67">
        <v>100</v>
      </c>
      <c r="C5" s="67">
        <v>0</v>
      </c>
      <c r="D5" s="67">
        <v>0</v>
      </c>
      <c r="E5" s="67">
        <v>100</v>
      </c>
      <c r="F5" s="63"/>
      <c r="G5" s="68"/>
      <c r="H5" s="68"/>
      <c r="I5" s="68"/>
      <c r="J5" s="68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</row>
    <row r="6" spans="1:31" ht="12.75" customHeight="1" x14ac:dyDescent="0.15">
      <c r="A6" s="66" t="s">
        <v>12</v>
      </c>
      <c r="B6" s="67">
        <v>100</v>
      </c>
      <c r="C6" s="67">
        <v>0</v>
      </c>
      <c r="D6" s="67">
        <v>0</v>
      </c>
      <c r="E6" s="67">
        <v>100</v>
      </c>
      <c r="F6" s="63"/>
      <c r="G6" s="68"/>
      <c r="H6" s="68"/>
      <c r="I6" s="68"/>
      <c r="J6" s="68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</row>
    <row r="7" spans="1:31" ht="12.75" customHeight="1" x14ac:dyDescent="0.15">
      <c r="A7" s="66" t="s">
        <v>13</v>
      </c>
      <c r="B7" s="67">
        <v>89.473684210526315</v>
      </c>
      <c r="C7" s="67">
        <v>8.7719298245614024</v>
      </c>
      <c r="D7" s="67">
        <v>1.7543859649122806</v>
      </c>
      <c r="E7" s="67">
        <v>100</v>
      </c>
      <c r="F7" s="63"/>
      <c r="G7" s="68"/>
      <c r="H7" s="68"/>
      <c r="I7" s="68"/>
      <c r="J7" s="68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</row>
    <row r="8" spans="1:31" ht="12.75" customHeight="1" x14ac:dyDescent="0.15">
      <c r="A8" s="66" t="s">
        <v>14</v>
      </c>
      <c r="B8" s="67">
        <v>83.333333333333343</v>
      </c>
      <c r="C8" s="67">
        <v>16.666666666666664</v>
      </c>
      <c r="D8" s="67">
        <v>0</v>
      </c>
      <c r="E8" s="67">
        <v>100</v>
      </c>
      <c r="F8" s="63"/>
      <c r="G8" s="68"/>
      <c r="H8" s="68"/>
      <c r="I8" s="68"/>
      <c r="J8" s="68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</row>
    <row r="9" spans="1:31" ht="12.75" customHeight="1" x14ac:dyDescent="0.15">
      <c r="A9" s="69" t="s">
        <v>15</v>
      </c>
      <c r="B9" s="70">
        <v>80</v>
      </c>
      <c r="C9" s="70">
        <v>20</v>
      </c>
      <c r="D9" s="70">
        <v>0</v>
      </c>
      <c r="E9" s="70">
        <v>100</v>
      </c>
      <c r="F9" s="63"/>
      <c r="G9" s="68"/>
      <c r="H9" s="68"/>
      <c r="I9" s="68"/>
      <c r="J9" s="68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</row>
    <row r="10" spans="1:31" ht="12.75" customHeight="1" x14ac:dyDescent="0.15">
      <c r="A10" s="69" t="s">
        <v>16</v>
      </c>
      <c r="B10" s="70">
        <v>100</v>
      </c>
      <c r="C10" s="70">
        <v>0</v>
      </c>
      <c r="D10" s="70">
        <v>0</v>
      </c>
      <c r="E10" s="70">
        <v>100</v>
      </c>
      <c r="F10" s="63"/>
      <c r="G10" s="68"/>
      <c r="H10" s="68"/>
      <c r="I10" s="68"/>
      <c r="J10" s="68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</row>
    <row r="11" spans="1:31" ht="12.75" customHeight="1" x14ac:dyDescent="0.15">
      <c r="A11" s="66" t="s">
        <v>17</v>
      </c>
      <c r="B11" s="67">
        <v>72.727272727272734</v>
      </c>
      <c r="C11" s="67">
        <v>22.727272727272727</v>
      </c>
      <c r="D11" s="67">
        <v>4.5454545454545459</v>
      </c>
      <c r="E11" s="67">
        <v>100</v>
      </c>
      <c r="F11" s="63"/>
      <c r="G11" s="68"/>
      <c r="H11" s="68"/>
      <c r="I11" s="68"/>
      <c r="J11" s="68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</row>
    <row r="12" spans="1:31" ht="12.75" customHeight="1" x14ac:dyDescent="0.15">
      <c r="A12" s="66" t="s">
        <v>18</v>
      </c>
      <c r="B12" s="67">
        <v>100</v>
      </c>
      <c r="C12" s="67">
        <v>0</v>
      </c>
      <c r="D12" s="67">
        <v>0</v>
      </c>
      <c r="E12" s="67">
        <v>100</v>
      </c>
      <c r="F12" s="63"/>
      <c r="G12" s="68"/>
      <c r="H12" s="68"/>
      <c r="I12" s="68"/>
      <c r="J12" s="68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</row>
    <row r="13" spans="1:31" ht="12.75" customHeight="1" x14ac:dyDescent="0.15">
      <c r="A13" s="66" t="s">
        <v>19</v>
      </c>
      <c r="B13" s="67">
        <v>100</v>
      </c>
      <c r="C13" s="67">
        <v>0</v>
      </c>
      <c r="D13" s="67">
        <v>0</v>
      </c>
      <c r="E13" s="67">
        <v>100</v>
      </c>
      <c r="F13" s="63"/>
      <c r="G13" s="68"/>
      <c r="H13" s="68"/>
      <c r="I13" s="68"/>
      <c r="J13" s="68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</row>
    <row r="14" spans="1:31" ht="12.75" customHeight="1" x14ac:dyDescent="0.15">
      <c r="A14" s="66" t="s">
        <v>20</v>
      </c>
      <c r="B14" s="67">
        <v>100</v>
      </c>
      <c r="C14" s="67">
        <v>0</v>
      </c>
      <c r="D14" s="67">
        <v>0</v>
      </c>
      <c r="E14" s="67">
        <v>100</v>
      </c>
      <c r="F14" s="63"/>
      <c r="G14" s="68"/>
      <c r="H14" s="68"/>
      <c r="I14" s="68"/>
      <c r="J14" s="68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</row>
    <row r="15" spans="1:31" ht="12.75" customHeight="1" x14ac:dyDescent="0.15">
      <c r="A15" s="66" t="s">
        <v>21</v>
      </c>
      <c r="B15" s="67">
        <v>100</v>
      </c>
      <c r="C15" s="67">
        <v>0</v>
      </c>
      <c r="D15" s="67">
        <v>0</v>
      </c>
      <c r="E15" s="67">
        <v>100</v>
      </c>
      <c r="F15" s="63"/>
      <c r="G15" s="68"/>
      <c r="H15" s="68"/>
      <c r="I15" s="68"/>
      <c r="J15" s="68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</row>
    <row r="16" spans="1:31" ht="12.75" customHeight="1" x14ac:dyDescent="0.15">
      <c r="A16" s="66" t="s">
        <v>22</v>
      </c>
      <c r="B16" s="67">
        <v>87.5</v>
      </c>
      <c r="C16" s="67">
        <v>0</v>
      </c>
      <c r="D16" s="67">
        <v>12.5</v>
      </c>
      <c r="E16" s="67">
        <v>100</v>
      </c>
      <c r="F16" s="63"/>
      <c r="G16" s="68"/>
      <c r="H16" s="68"/>
      <c r="I16" s="68"/>
      <c r="J16" s="68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</row>
    <row r="17" spans="1:31" ht="12.75" customHeight="1" x14ac:dyDescent="0.15">
      <c r="A17" s="66" t="s">
        <v>23</v>
      </c>
      <c r="B17" s="67">
        <v>100</v>
      </c>
      <c r="C17" s="67">
        <v>0</v>
      </c>
      <c r="D17" s="67">
        <v>0</v>
      </c>
      <c r="E17" s="67">
        <v>100</v>
      </c>
      <c r="F17" s="63"/>
      <c r="G17" s="68"/>
      <c r="H17" s="68"/>
      <c r="I17" s="68"/>
      <c r="J17" s="68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</row>
    <row r="18" spans="1:31" ht="12.75" customHeight="1" x14ac:dyDescent="0.15">
      <c r="A18" s="66" t="s">
        <v>24</v>
      </c>
      <c r="B18" s="67">
        <v>50</v>
      </c>
      <c r="C18" s="67">
        <v>0</v>
      </c>
      <c r="D18" s="67">
        <v>50</v>
      </c>
      <c r="E18" s="67">
        <v>100</v>
      </c>
      <c r="F18" s="63"/>
      <c r="G18" s="68"/>
      <c r="H18" s="68"/>
      <c r="I18" s="68"/>
      <c r="J18" s="68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</row>
    <row r="19" spans="1:31" ht="12.75" customHeight="1" x14ac:dyDescent="0.15">
      <c r="A19" s="66" t="s">
        <v>25</v>
      </c>
      <c r="B19" s="67">
        <v>100</v>
      </c>
      <c r="C19" s="67">
        <v>0</v>
      </c>
      <c r="D19" s="67">
        <v>0</v>
      </c>
      <c r="E19" s="67">
        <v>100</v>
      </c>
      <c r="F19" s="63"/>
      <c r="G19" s="68"/>
      <c r="H19" s="68"/>
      <c r="I19" s="68"/>
      <c r="J19" s="68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</row>
    <row r="20" spans="1:31" ht="12.75" customHeight="1" x14ac:dyDescent="0.15">
      <c r="A20" s="66" t="s">
        <v>26</v>
      </c>
      <c r="B20" s="67">
        <v>85.714285714285708</v>
      </c>
      <c r="C20" s="67">
        <v>0</v>
      </c>
      <c r="D20" s="67">
        <v>14.285714285714285</v>
      </c>
      <c r="E20" s="67">
        <v>100</v>
      </c>
      <c r="F20" s="63"/>
      <c r="G20" s="68"/>
      <c r="H20" s="68"/>
      <c r="I20" s="68"/>
      <c r="J20" s="68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</row>
    <row r="21" spans="1:31" ht="12.75" customHeight="1" x14ac:dyDescent="0.15">
      <c r="A21" s="66" t="s">
        <v>27</v>
      </c>
      <c r="B21" s="67">
        <v>87.5</v>
      </c>
      <c r="C21" s="67">
        <v>0</v>
      </c>
      <c r="D21" s="67">
        <v>12.5</v>
      </c>
      <c r="E21" s="67">
        <v>100</v>
      </c>
      <c r="F21" s="63"/>
      <c r="G21" s="68"/>
      <c r="H21" s="68"/>
      <c r="I21" s="68"/>
      <c r="J21" s="68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</row>
    <row r="22" spans="1:31" ht="12.75" customHeight="1" x14ac:dyDescent="0.15">
      <c r="A22" s="66" t="s">
        <v>28</v>
      </c>
      <c r="B22" s="71">
        <v>50</v>
      </c>
      <c r="C22" s="67">
        <v>0</v>
      </c>
      <c r="D22" s="71">
        <v>50</v>
      </c>
      <c r="E22" s="72" t="s">
        <v>132</v>
      </c>
      <c r="F22" s="63"/>
      <c r="G22" s="68"/>
      <c r="H22" s="68"/>
      <c r="I22" s="68"/>
      <c r="J22" s="68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</row>
    <row r="23" spans="1:31" ht="12.75" customHeight="1" x14ac:dyDescent="0.15">
      <c r="A23" s="66" t="s">
        <v>29</v>
      </c>
      <c r="B23" s="67">
        <v>100</v>
      </c>
      <c r="C23" s="67">
        <v>0</v>
      </c>
      <c r="D23" s="67">
        <v>0</v>
      </c>
      <c r="E23" s="67">
        <v>100</v>
      </c>
      <c r="F23" s="63"/>
      <c r="G23" s="68"/>
      <c r="H23" s="68"/>
      <c r="I23" s="68"/>
      <c r="J23" s="68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</row>
    <row r="24" spans="1:31" ht="12.75" customHeight="1" x14ac:dyDescent="0.15">
      <c r="A24" s="66" t="s">
        <v>30</v>
      </c>
      <c r="B24" s="67">
        <v>100</v>
      </c>
      <c r="C24" s="67">
        <v>0</v>
      </c>
      <c r="D24" s="67">
        <v>0</v>
      </c>
      <c r="E24" s="67">
        <v>100</v>
      </c>
      <c r="F24" s="63"/>
      <c r="G24" s="68"/>
      <c r="H24" s="68"/>
      <c r="I24" s="68"/>
      <c r="J24" s="68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</row>
    <row r="25" spans="1:31" ht="12.75" customHeight="1" x14ac:dyDescent="0.15">
      <c r="A25" s="66" t="s">
        <v>31</v>
      </c>
      <c r="B25" s="73">
        <v>100</v>
      </c>
      <c r="C25" s="67">
        <v>0</v>
      </c>
      <c r="D25" s="67">
        <v>0</v>
      </c>
      <c r="E25" s="73">
        <v>100</v>
      </c>
      <c r="F25" s="63"/>
      <c r="G25" s="68"/>
      <c r="H25" s="68"/>
      <c r="I25" s="68"/>
      <c r="J25" s="68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</row>
    <row r="26" spans="1:31" ht="12.75" customHeight="1" x14ac:dyDescent="0.15">
      <c r="A26" s="74" t="s">
        <v>32</v>
      </c>
      <c r="B26" s="75">
        <v>90.277777777777786</v>
      </c>
      <c r="C26" s="75">
        <v>8.3333333333333321</v>
      </c>
      <c r="D26" s="75">
        <v>1.3888888888888888</v>
      </c>
      <c r="E26" s="75">
        <v>100</v>
      </c>
      <c r="F26" s="63"/>
      <c r="G26" s="68"/>
      <c r="H26" s="68"/>
      <c r="I26" s="68"/>
      <c r="J26" s="68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</row>
    <row r="27" spans="1:31" ht="12.75" customHeight="1" x14ac:dyDescent="0.15">
      <c r="A27" s="74" t="s">
        <v>33</v>
      </c>
      <c r="B27" s="75">
        <v>91.25</v>
      </c>
      <c r="C27" s="75">
        <v>7.5</v>
      </c>
      <c r="D27" s="75">
        <v>1.25</v>
      </c>
      <c r="E27" s="75">
        <v>100</v>
      </c>
      <c r="F27" s="63"/>
      <c r="G27" s="68"/>
      <c r="H27" s="68"/>
      <c r="I27" s="68"/>
      <c r="J27" s="68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</row>
    <row r="28" spans="1:31" ht="12.75" customHeight="1" x14ac:dyDescent="0.15">
      <c r="A28" s="74" t="s">
        <v>34</v>
      </c>
      <c r="B28" s="75">
        <v>97.368421052631575</v>
      </c>
      <c r="C28" s="75">
        <v>0</v>
      </c>
      <c r="D28" s="75">
        <v>2.6315789473684208</v>
      </c>
      <c r="E28" s="75">
        <v>100</v>
      </c>
      <c r="F28" s="63"/>
      <c r="G28" s="68"/>
      <c r="H28" s="68"/>
      <c r="I28" s="68"/>
      <c r="J28" s="68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</row>
    <row r="29" spans="1:31" ht="12.75" customHeight="1" x14ac:dyDescent="0.15">
      <c r="A29" s="74" t="s">
        <v>35</v>
      </c>
      <c r="B29" s="75">
        <v>81.818181818181827</v>
      </c>
      <c r="C29" s="75">
        <v>0</v>
      </c>
      <c r="D29" s="75">
        <v>18.181818181818183</v>
      </c>
      <c r="E29" s="75">
        <v>100</v>
      </c>
      <c r="F29" s="63"/>
      <c r="G29" s="68"/>
      <c r="H29" s="68"/>
      <c r="I29" s="68"/>
      <c r="J29" s="68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</row>
    <row r="30" spans="1:31" ht="12.75" customHeight="1" x14ac:dyDescent="0.15">
      <c r="A30" s="74" t="s">
        <v>36</v>
      </c>
      <c r="B30" s="75">
        <v>100</v>
      </c>
      <c r="C30" s="75">
        <v>0</v>
      </c>
      <c r="D30" s="75">
        <v>0</v>
      </c>
      <c r="E30" s="75">
        <v>100</v>
      </c>
      <c r="F30" s="63"/>
      <c r="G30" s="68"/>
      <c r="H30" s="68"/>
      <c r="I30" s="68"/>
      <c r="J30" s="68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</row>
    <row r="31" spans="1:31" ht="12.75" customHeight="1" thickBot="1" x14ac:dyDescent="0.2">
      <c r="A31" s="76" t="s">
        <v>37</v>
      </c>
      <c r="B31" s="77">
        <v>91.441441441441441</v>
      </c>
      <c r="C31" s="77">
        <v>5.4054054054054053</v>
      </c>
      <c r="D31" s="77">
        <v>3.1531531531531529</v>
      </c>
      <c r="E31" s="77">
        <v>100</v>
      </c>
      <c r="G31" s="78"/>
      <c r="H31" s="78"/>
      <c r="I31" s="78"/>
      <c r="J31" s="78"/>
    </row>
    <row r="32" spans="1:31" ht="16.5" customHeight="1" x14ac:dyDescent="0.15">
      <c r="A32" s="79" t="s">
        <v>112</v>
      </c>
    </row>
  </sheetData>
  <mergeCells count="3">
    <mergeCell ref="A2:A3"/>
    <mergeCell ref="B2:D2"/>
    <mergeCell ref="E2:E3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</sheetPr>
  <dimension ref="A1:C10"/>
  <sheetViews>
    <sheetView workbookViewId="0">
      <selection activeCell="A2" sqref="A2"/>
    </sheetView>
  </sheetViews>
  <sheetFormatPr defaultRowHeight="15" x14ac:dyDescent="0.25"/>
  <cols>
    <col min="1" max="2" width="18.5703125" customWidth="1"/>
    <col min="3" max="3" width="17.28515625" customWidth="1"/>
  </cols>
  <sheetData>
    <row r="1" spans="1:3" ht="20.25" customHeight="1" x14ac:dyDescent="0.25">
      <c r="A1" s="50" t="s">
        <v>133</v>
      </c>
      <c r="B1" s="50"/>
      <c r="C1" s="51"/>
    </row>
    <row r="2" spans="1:3" ht="29.25" customHeight="1" x14ac:dyDescent="0.25">
      <c r="A2" s="52" t="s">
        <v>42</v>
      </c>
      <c r="B2" s="41" t="s">
        <v>45</v>
      </c>
      <c r="C2" s="41" t="s">
        <v>46</v>
      </c>
    </row>
    <row r="3" spans="1:3" x14ac:dyDescent="0.25">
      <c r="A3" s="4" t="s">
        <v>110</v>
      </c>
      <c r="B3" s="81">
        <v>9.7222222222222232</v>
      </c>
      <c r="C3" s="81">
        <v>90.277777777777786</v>
      </c>
    </row>
    <row r="4" spans="1:3" x14ac:dyDescent="0.25">
      <c r="A4" s="4" t="s">
        <v>111</v>
      </c>
      <c r="B4" s="81">
        <v>5</v>
      </c>
      <c r="C4" s="81">
        <v>95</v>
      </c>
    </row>
    <row r="5" spans="1:3" x14ac:dyDescent="0.25">
      <c r="A5" s="4" t="s">
        <v>34</v>
      </c>
      <c r="B5" s="81">
        <v>5.2631578947368416</v>
      </c>
      <c r="C5" s="81">
        <v>94.73684210526315</v>
      </c>
    </row>
    <row r="6" spans="1:3" x14ac:dyDescent="0.25">
      <c r="A6" s="4" t="s">
        <v>35</v>
      </c>
      <c r="B6" s="81">
        <v>9.0909090909090917</v>
      </c>
      <c r="C6" s="81">
        <v>90.909090909090907</v>
      </c>
    </row>
    <row r="7" spans="1:3" x14ac:dyDescent="0.25">
      <c r="A7" s="4" t="s">
        <v>36</v>
      </c>
      <c r="B7" s="81">
        <v>0</v>
      </c>
      <c r="C7" s="81">
        <v>100</v>
      </c>
    </row>
    <row r="8" spans="1:3" ht="15.75" thickBot="1" x14ac:dyDescent="0.3">
      <c r="A8" s="10" t="s">
        <v>37</v>
      </c>
      <c r="B8" s="82">
        <v>6.756756756756757</v>
      </c>
      <c r="C8" s="82">
        <v>93.243243243243242</v>
      </c>
    </row>
    <row r="9" spans="1:3" x14ac:dyDescent="0.25">
      <c r="A9" s="12" t="s">
        <v>112</v>
      </c>
      <c r="B9" s="12"/>
    </row>
    <row r="10" spans="1:3" x14ac:dyDescent="0.25">
      <c r="A10" s="12"/>
      <c r="B10" s="12"/>
    </row>
  </sheetData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4" tint="-0.249977111117893"/>
  </sheetPr>
  <dimension ref="A1:T48"/>
  <sheetViews>
    <sheetView topLeftCell="A19" workbookViewId="0">
      <selection activeCell="J36" sqref="J36"/>
    </sheetView>
  </sheetViews>
  <sheetFormatPr defaultColWidth="9.140625" defaultRowHeight="15" customHeight="1" x14ac:dyDescent="0.25"/>
  <cols>
    <col min="1" max="1" width="16.140625" style="165" customWidth="1"/>
    <col min="2" max="12" width="9.28515625" style="165" customWidth="1"/>
    <col min="13" max="13" width="9.5703125" style="165" bestFit="1" customWidth="1"/>
    <col min="14" max="16384" width="9.140625" style="165"/>
  </cols>
  <sheetData>
    <row r="1" spans="1:13" ht="15" customHeight="1" x14ac:dyDescent="0.25">
      <c r="A1" s="164" t="s">
        <v>225</v>
      </c>
    </row>
    <row r="2" spans="1:13" ht="15" customHeight="1" x14ac:dyDescent="0.25">
      <c r="A2" s="244" t="s">
        <v>0</v>
      </c>
      <c r="B2" s="243" t="s">
        <v>199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166"/>
    </row>
    <row r="3" spans="1:13" ht="15" customHeight="1" x14ac:dyDescent="0.25">
      <c r="A3" s="245"/>
      <c r="B3" s="245" t="s">
        <v>200</v>
      </c>
      <c r="C3" s="245"/>
      <c r="D3" s="245" t="s">
        <v>201</v>
      </c>
      <c r="E3" s="245"/>
      <c r="F3" s="245" t="s">
        <v>202</v>
      </c>
      <c r="G3" s="245"/>
      <c r="H3" s="245" t="s">
        <v>203</v>
      </c>
      <c r="I3" s="245"/>
      <c r="J3" s="245" t="s">
        <v>127</v>
      </c>
      <c r="K3" s="245"/>
      <c r="L3" s="246" t="s">
        <v>44</v>
      </c>
      <c r="M3" s="246"/>
    </row>
    <row r="4" spans="1:13" ht="15" customHeight="1" x14ac:dyDescent="0.25">
      <c r="A4" s="167"/>
      <c r="B4" s="142" t="s">
        <v>204</v>
      </c>
      <c r="C4" s="142" t="s">
        <v>205</v>
      </c>
      <c r="D4" s="142" t="s">
        <v>204</v>
      </c>
      <c r="E4" s="142" t="s">
        <v>205</v>
      </c>
      <c r="F4" s="142" t="s">
        <v>204</v>
      </c>
      <c r="G4" s="142" t="s">
        <v>205</v>
      </c>
      <c r="H4" s="142" t="s">
        <v>204</v>
      </c>
      <c r="I4" s="142" t="s">
        <v>205</v>
      </c>
      <c r="J4" s="142" t="s">
        <v>204</v>
      </c>
      <c r="K4" s="142" t="s">
        <v>205</v>
      </c>
      <c r="L4" s="142" t="s">
        <v>204</v>
      </c>
      <c r="M4" s="142" t="s">
        <v>205</v>
      </c>
    </row>
    <row r="5" spans="1:13" ht="15" customHeight="1" x14ac:dyDescent="0.25">
      <c r="A5" s="155" t="s">
        <v>10</v>
      </c>
      <c r="B5" s="145">
        <v>5</v>
      </c>
      <c r="C5" s="143">
        <v>62.5</v>
      </c>
      <c r="D5" s="145">
        <v>0</v>
      </c>
      <c r="E5" s="143">
        <v>0</v>
      </c>
      <c r="F5" s="145">
        <v>3</v>
      </c>
      <c r="G5" s="143">
        <v>37.5</v>
      </c>
      <c r="H5" s="145">
        <v>0</v>
      </c>
      <c r="I5" s="143">
        <v>0</v>
      </c>
      <c r="J5" s="145">
        <v>0</v>
      </c>
      <c r="K5" s="143">
        <v>0</v>
      </c>
      <c r="L5" s="145">
        <v>8</v>
      </c>
      <c r="M5" s="143">
        <v>100</v>
      </c>
    </row>
    <row r="6" spans="1:13" ht="15" customHeight="1" x14ac:dyDescent="0.25">
      <c r="A6" s="155" t="s">
        <v>11</v>
      </c>
      <c r="B6" s="145">
        <v>1</v>
      </c>
      <c r="C6" s="143">
        <v>100</v>
      </c>
      <c r="D6" s="145">
        <v>0</v>
      </c>
      <c r="E6" s="143">
        <v>0</v>
      </c>
      <c r="F6" s="145">
        <v>0</v>
      </c>
      <c r="G6" s="143">
        <v>0</v>
      </c>
      <c r="H6" s="145">
        <v>0</v>
      </c>
      <c r="I6" s="143">
        <v>0</v>
      </c>
      <c r="J6" s="145">
        <v>0</v>
      </c>
      <c r="K6" s="143">
        <v>0</v>
      </c>
      <c r="L6" s="145">
        <v>1</v>
      </c>
      <c r="M6" s="143">
        <v>100</v>
      </c>
    </row>
    <row r="7" spans="1:13" ht="15" customHeight="1" x14ac:dyDescent="0.25">
      <c r="A7" s="155" t="s">
        <v>12</v>
      </c>
      <c r="B7" s="145">
        <v>4</v>
      </c>
      <c r="C7" s="143">
        <v>66.666666666666657</v>
      </c>
      <c r="D7" s="145">
        <v>0</v>
      </c>
      <c r="E7" s="143">
        <v>0</v>
      </c>
      <c r="F7" s="145">
        <v>2</v>
      </c>
      <c r="G7" s="143">
        <v>33.333333333333329</v>
      </c>
      <c r="H7" s="145">
        <v>0</v>
      </c>
      <c r="I7" s="143">
        <v>0</v>
      </c>
      <c r="J7" s="145">
        <v>0</v>
      </c>
      <c r="K7" s="143">
        <v>0</v>
      </c>
      <c r="L7" s="145">
        <v>6</v>
      </c>
      <c r="M7" s="143">
        <v>100</v>
      </c>
    </row>
    <row r="8" spans="1:13" ht="15" customHeight="1" x14ac:dyDescent="0.25">
      <c r="A8" s="155" t="s">
        <v>13</v>
      </c>
      <c r="B8" s="145">
        <v>41</v>
      </c>
      <c r="C8" s="143">
        <v>71.929824561403507</v>
      </c>
      <c r="D8" s="145">
        <v>0</v>
      </c>
      <c r="E8" s="143">
        <v>0</v>
      </c>
      <c r="F8" s="145">
        <v>14</v>
      </c>
      <c r="G8" s="143">
        <v>24.561403508771928</v>
      </c>
      <c r="H8" s="145">
        <v>2</v>
      </c>
      <c r="I8" s="143">
        <v>3.5087719298245612</v>
      </c>
      <c r="J8" s="145">
        <v>0</v>
      </c>
      <c r="K8" s="143">
        <v>0</v>
      </c>
      <c r="L8" s="145">
        <v>57</v>
      </c>
      <c r="M8" s="143">
        <v>100</v>
      </c>
    </row>
    <row r="9" spans="1:13" ht="15" customHeight="1" x14ac:dyDescent="0.25">
      <c r="A9" s="155" t="s">
        <v>14</v>
      </c>
      <c r="B9" s="145">
        <v>4</v>
      </c>
      <c r="C9" s="143">
        <v>66.666666666666657</v>
      </c>
      <c r="D9" s="145">
        <v>0</v>
      </c>
      <c r="E9" s="143">
        <v>0</v>
      </c>
      <c r="F9" s="145">
        <v>2</v>
      </c>
      <c r="G9" s="143">
        <v>33.333333333333329</v>
      </c>
      <c r="H9" s="145">
        <v>0</v>
      </c>
      <c r="I9" s="143">
        <v>0</v>
      </c>
      <c r="J9" s="145">
        <v>0</v>
      </c>
      <c r="K9" s="143">
        <v>0</v>
      </c>
      <c r="L9" s="145">
        <v>6</v>
      </c>
      <c r="M9" s="143">
        <v>100</v>
      </c>
    </row>
    <row r="10" spans="1:13" ht="15" customHeight="1" x14ac:dyDescent="0.25">
      <c r="A10" s="155" t="s">
        <v>15</v>
      </c>
      <c r="B10" s="145">
        <v>3</v>
      </c>
      <c r="C10" s="143">
        <v>60</v>
      </c>
      <c r="D10" s="145">
        <v>0</v>
      </c>
      <c r="E10" s="143">
        <v>0</v>
      </c>
      <c r="F10" s="145">
        <v>2</v>
      </c>
      <c r="G10" s="143">
        <v>40</v>
      </c>
      <c r="H10" s="145">
        <v>0</v>
      </c>
      <c r="I10" s="143">
        <v>0</v>
      </c>
      <c r="J10" s="145">
        <v>0</v>
      </c>
      <c r="K10" s="143">
        <v>0</v>
      </c>
      <c r="L10" s="145">
        <v>5</v>
      </c>
      <c r="M10" s="143">
        <v>100</v>
      </c>
    </row>
    <row r="11" spans="1:13" ht="15" customHeight="1" x14ac:dyDescent="0.25">
      <c r="A11" s="155" t="s">
        <v>16</v>
      </c>
      <c r="B11" s="145">
        <v>1</v>
      </c>
      <c r="C11" s="143">
        <v>100</v>
      </c>
      <c r="D11" s="145">
        <v>0</v>
      </c>
      <c r="E11" s="143">
        <v>0</v>
      </c>
      <c r="F11" s="145">
        <v>0</v>
      </c>
      <c r="G11" s="143">
        <v>0</v>
      </c>
      <c r="H11" s="145">
        <v>0</v>
      </c>
      <c r="I11" s="143">
        <v>0</v>
      </c>
      <c r="J11" s="145">
        <v>0</v>
      </c>
      <c r="K11" s="143">
        <v>0</v>
      </c>
      <c r="L11" s="145">
        <v>1</v>
      </c>
      <c r="M11" s="143">
        <v>100</v>
      </c>
    </row>
    <row r="12" spans="1:13" ht="15" customHeight="1" x14ac:dyDescent="0.25">
      <c r="A12" s="155" t="s">
        <v>17</v>
      </c>
      <c r="B12" s="145">
        <v>12</v>
      </c>
      <c r="C12" s="143">
        <v>54.54545454545454</v>
      </c>
      <c r="D12" s="145">
        <v>1</v>
      </c>
      <c r="E12" s="143">
        <v>4.5454545454545459</v>
      </c>
      <c r="F12" s="145">
        <v>8</v>
      </c>
      <c r="G12" s="143">
        <v>36.363636363636367</v>
      </c>
      <c r="H12" s="145">
        <v>0</v>
      </c>
      <c r="I12" s="143">
        <v>0</v>
      </c>
      <c r="J12" s="145">
        <v>1</v>
      </c>
      <c r="K12" s="143">
        <v>4.5454545454545459</v>
      </c>
      <c r="L12" s="145">
        <v>22</v>
      </c>
      <c r="M12" s="143">
        <v>100</v>
      </c>
    </row>
    <row r="13" spans="1:13" ht="15" customHeight="1" x14ac:dyDescent="0.25">
      <c r="A13" s="155" t="s">
        <v>18</v>
      </c>
      <c r="B13" s="145">
        <v>6</v>
      </c>
      <c r="C13" s="143">
        <v>50</v>
      </c>
      <c r="D13" s="145">
        <v>0</v>
      </c>
      <c r="E13" s="143">
        <v>0</v>
      </c>
      <c r="F13" s="145">
        <v>6</v>
      </c>
      <c r="G13" s="143">
        <v>50</v>
      </c>
      <c r="H13" s="145">
        <v>0</v>
      </c>
      <c r="I13" s="143">
        <v>0</v>
      </c>
      <c r="J13" s="145">
        <v>0</v>
      </c>
      <c r="K13" s="143">
        <v>0</v>
      </c>
      <c r="L13" s="145">
        <v>12</v>
      </c>
      <c r="M13" s="143">
        <v>100</v>
      </c>
    </row>
    <row r="14" spans="1:13" ht="15" customHeight="1" x14ac:dyDescent="0.25">
      <c r="A14" s="155" t="s">
        <v>19</v>
      </c>
      <c r="B14" s="145">
        <v>30</v>
      </c>
      <c r="C14" s="143">
        <v>75</v>
      </c>
      <c r="D14" s="145">
        <v>0</v>
      </c>
      <c r="E14" s="143">
        <v>0</v>
      </c>
      <c r="F14" s="145">
        <v>5</v>
      </c>
      <c r="G14" s="143">
        <v>12.5</v>
      </c>
      <c r="H14" s="145">
        <v>5</v>
      </c>
      <c r="I14" s="143">
        <v>12.5</v>
      </c>
      <c r="J14" s="145">
        <v>0</v>
      </c>
      <c r="K14" s="143">
        <v>0</v>
      </c>
      <c r="L14" s="145">
        <v>40</v>
      </c>
      <c r="M14" s="143">
        <v>100</v>
      </c>
    </row>
    <row r="15" spans="1:13" ht="15" customHeight="1" x14ac:dyDescent="0.25">
      <c r="A15" s="155" t="s">
        <v>20</v>
      </c>
      <c r="B15" s="145">
        <v>20</v>
      </c>
      <c r="C15" s="143">
        <v>95.238095238095227</v>
      </c>
      <c r="D15" s="145">
        <v>0</v>
      </c>
      <c r="E15" s="143">
        <v>0</v>
      </c>
      <c r="F15" s="145">
        <v>1</v>
      </c>
      <c r="G15" s="143">
        <v>4.7619047619047619</v>
      </c>
      <c r="H15" s="145">
        <v>0</v>
      </c>
      <c r="I15" s="143">
        <v>0</v>
      </c>
      <c r="J15" s="145">
        <v>0</v>
      </c>
      <c r="K15" s="143">
        <v>0</v>
      </c>
      <c r="L15" s="145">
        <v>21</v>
      </c>
      <c r="M15" s="143">
        <v>100</v>
      </c>
    </row>
    <row r="16" spans="1:13" ht="15" customHeight="1" x14ac:dyDescent="0.25">
      <c r="A16" s="155" t="s">
        <v>21</v>
      </c>
      <c r="B16" s="145">
        <v>1</v>
      </c>
      <c r="C16" s="143">
        <v>33.333333333333329</v>
      </c>
      <c r="D16" s="145">
        <v>0</v>
      </c>
      <c r="E16" s="143">
        <v>0</v>
      </c>
      <c r="F16" s="145">
        <v>2</v>
      </c>
      <c r="G16" s="143">
        <v>66.666666666666657</v>
      </c>
      <c r="H16" s="145">
        <v>0</v>
      </c>
      <c r="I16" s="143">
        <v>0</v>
      </c>
      <c r="J16" s="145">
        <v>0</v>
      </c>
      <c r="K16" s="143">
        <v>0</v>
      </c>
      <c r="L16" s="145">
        <v>3</v>
      </c>
      <c r="M16" s="143">
        <v>100</v>
      </c>
    </row>
    <row r="17" spans="1:20" ht="15" customHeight="1" x14ac:dyDescent="0.25">
      <c r="A17" s="155" t="s">
        <v>22</v>
      </c>
      <c r="B17" s="145">
        <v>6</v>
      </c>
      <c r="C17" s="143">
        <v>75</v>
      </c>
      <c r="D17" s="145">
        <v>0</v>
      </c>
      <c r="E17" s="143">
        <v>0</v>
      </c>
      <c r="F17" s="145">
        <v>2</v>
      </c>
      <c r="G17" s="143">
        <v>25</v>
      </c>
      <c r="H17" s="145">
        <v>0</v>
      </c>
      <c r="I17" s="143">
        <v>0</v>
      </c>
      <c r="J17" s="145">
        <v>0</v>
      </c>
      <c r="K17" s="143">
        <v>0</v>
      </c>
      <c r="L17" s="145">
        <v>8</v>
      </c>
      <c r="M17" s="143">
        <v>100</v>
      </c>
    </row>
    <row r="18" spans="1:20" ht="15" customHeight="1" x14ac:dyDescent="0.25">
      <c r="A18" s="155" t="s">
        <v>23</v>
      </c>
      <c r="B18" s="145">
        <v>3</v>
      </c>
      <c r="C18" s="143">
        <v>50</v>
      </c>
      <c r="D18" s="145">
        <v>0</v>
      </c>
      <c r="E18" s="143">
        <v>0</v>
      </c>
      <c r="F18" s="145">
        <v>1</v>
      </c>
      <c r="G18" s="143">
        <v>16.666666666666664</v>
      </c>
      <c r="H18" s="145">
        <v>2</v>
      </c>
      <c r="I18" s="143">
        <v>33.333333333333329</v>
      </c>
      <c r="J18" s="145">
        <v>0</v>
      </c>
      <c r="K18" s="143">
        <v>0</v>
      </c>
      <c r="L18" s="145">
        <v>6</v>
      </c>
      <c r="M18" s="143">
        <v>100</v>
      </c>
    </row>
    <row r="19" spans="1:20" ht="15" customHeight="1" x14ac:dyDescent="0.25">
      <c r="A19" s="155" t="s">
        <v>24</v>
      </c>
      <c r="B19" s="145">
        <v>1</v>
      </c>
      <c r="C19" s="143">
        <v>50</v>
      </c>
      <c r="D19" s="145">
        <v>0</v>
      </c>
      <c r="E19" s="143">
        <v>0</v>
      </c>
      <c r="F19" s="145">
        <v>1</v>
      </c>
      <c r="G19" s="143">
        <v>50</v>
      </c>
      <c r="H19" s="145">
        <v>0</v>
      </c>
      <c r="I19" s="143">
        <v>0</v>
      </c>
      <c r="J19" s="145">
        <v>0</v>
      </c>
      <c r="K19" s="143">
        <v>0</v>
      </c>
      <c r="L19" s="145">
        <v>2</v>
      </c>
      <c r="M19" s="143">
        <v>100</v>
      </c>
    </row>
    <row r="20" spans="1:20" ht="15" customHeight="1" x14ac:dyDescent="0.25">
      <c r="A20" s="155" t="s">
        <v>25</v>
      </c>
      <c r="B20" s="145">
        <v>1</v>
      </c>
      <c r="C20" s="143">
        <v>100</v>
      </c>
      <c r="D20" s="145">
        <v>0</v>
      </c>
      <c r="E20" s="143">
        <v>0</v>
      </c>
      <c r="F20" s="145">
        <v>0</v>
      </c>
      <c r="G20" s="143">
        <v>0</v>
      </c>
      <c r="H20" s="145">
        <v>0</v>
      </c>
      <c r="I20" s="143">
        <v>0</v>
      </c>
      <c r="J20" s="145">
        <v>0</v>
      </c>
      <c r="K20" s="143">
        <v>0</v>
      </c>
      <c r="L20" s="145">
        <v>1</v>
      </c>
      <c r="M20" s="143">
        <v>100</v>
      </c>
    </row>
    <row r="21" spans="1:20" ht="15" customHeight="1" x14ac:dyDescent="0.25">
      <c r="A21" s="155" t="s">
        <v>26</v>
      </c>
      <c r="B21" s="145">
        <v>6</v>
      </c>
      <c r="C21" s="143">
        <v>85.714285714285708</v>
      </c>
      <c r="D21" s="145">
        <v>0</v>
      </c>
      <c r="E21" s="143">
        <v>0</v>
      </c>
      <c r="F21" s="145">
        <v>0</v>
      </c>
      <c r="G21" s="143">
        <v>0</v>
      </c>
      <c r="H21" s="145">
        <v>0</v>
      </c>
      <c r="I21" s="143">
        <v>0</v>
      </c>
      <c r="J21" s="145">
        <v>1</v>
      </c>
      <c r="K21" s="143">
        <v>14.285714285714285</v>
      </c>
      <c r="L21" s="145">
        <v>7</v>
      </c>
      <c r="M21" s="143">
        <v>100</v>
      </c>
    </row>
    <row r="22" spans="1:20" ht="15" customHeight="1" x14ac:dyDescent="0.25">
      <c r="A22" s="155" t="s">
        <v>27</v>
      </c>
      <c r="B22" s="145">
        <v>7</v>
      </c>
      <c r="C22" s="143">
        <v>87.5</v>
      </c>
      <c r="D22" s="145">
        <v>0</v>
      </c>
      <c r="E22" s="143">
        <v>0</v>
      </c>
      <c r="F22" s="145">
        <v>0</v>
      </c>
      <c r="G22" s="143">
        <v>0</v>
      </c>
      <c r="H22" s="145">
        <v>1</v>
      </c>
      <c r="I22" s="143">
        <v>12.5</v>
      </c>
      <c r="J22" s="145">
        <v>0</v>
      </c>
      <c r="K22" s="143">
        <v>0</v>
      </c>
      <c r="L22" s="145">
        <v>8</v>
      </c>
      <c r="M22" s="143">
        <v>100</v>
      </c>
    </row>
    <row r="23" spans="1:20" ht="15" customHeight="1" x14ac:dyDescent="0.25">
      <c r="A23" s="155" t="s">
        <v>28</v>
      </c>
      <c r="B23" s="145">
        <v>0</v>
      </c>
      <c r="C23" s="143">
        <v>0</v>
      </c>
      <c r="D23" s="145">
        <v>0</v>
      </c>
      <c r="E23" s="143">
        <v>0</v>
      </c>
      <c r="F23" s="145">
        <v>2</v>
      </c>
      <c r="G23" s="143">
        <v>100</v>
      </c>
      <c r="H23" s="145">
        <v>0</v>
      </c>
      <c r="I23" s="143">
        <v>0</v>
      </c>
      <c r="J23" s="145">
        <v>0</v>
      </c>
      <c r="K23" s="143">
        <v>0</v>
      </c>
      <c r="L23" s="145">
        <v>2</v>
      </c>
      <c r="M23" s="143">
        <v>100</v>
      </c>
    </row>
    <row r="24" spans="1:20" ht="15" customHeight="1" x14ac:dyDescent="0.25">
      <c r="A24" s="155" t="s">
        <v>29</v>
      </c>
      <c r="B24" s="145">
        <v>2</v>
      </c>
      <c r="C24" s="143">
        <v>100</v>
      </c>
      <c r="D24" s="145">
        <v>0</v>
      </c>
      <c r="E24" s="143">
        <v>0</v>
      </c>
      <c r="F24" s="145">
        <v>0</v>
      </c>
      <c r="G24" s="143">
        <v>0</v>
      </c>
      <c r="H24" s="145">
        <v>0</v>
      </c>
      <c r="I24" s="143">
        <v>0</v>
      </c>
      <c r="J24" s="145">
        <v>0</v>
      </c>
      <c r="K24" s="143">
        <v>0</v>
      </c>
      <c r="L24" s="145">
        <v>2</v>
      </c>
      <c r="M24" s="143">
        <v>100</v>
      </c>
    </row>
    <row r="25" spans="1:20" ht="15" customHeight="1" x14ac:dyDescent="0.25">
      <c r="A25" s="155" t="s">
        <v>30</v>
      </c>
      <c r="B25" s="145">
        <v>5</v>
      </c>
      <c r="C25" s="143">
        <v>100</v>
      </c>
      <c r="D25" s="145">
        <v>0</v>
      </c>
      <c r="E25" s="143">
        <v>0</v>
      </c>
      <c r="F25" s="145">
        <v>0</v>
      </c>
      <c r="G25" s="143">
        <v>0</v>
      </c>
      <c r="H25" s="145">
        <v>0</v>
      </c>
      <c r="I25" s="143">
        <v>0</v>
      </c>
      <c r="J25" s="145">
        <v>0</v>
      </c>
      <c r="K25" s="143">
        <v>0</v>
      </c>
      <c r="L25" s="145">
        <v>5</v>
      </c>
      <c r="M25" s="143">
        <v>100</v>
      </c>
    </row>
    <row r="26" spans="1:20" ht="15" customHeight="1" x14ac:dyDescent="0.25">
      <c r="A26" s="155" t="s">
        <v>31</v>
      </c>
      <c r="B26" s="145">
        <v>3</v>
      </c>
      <c r="C26" s="143">
        <v>60</v>
      </c>
      <c r="D26" s="145">
        <v>0</v>
      </c>
      <c r="E26" s="143">
        <v>0</v>
      </c>
      <c r="F26" s="145">
        <v>2</v>
      </c>
      <c r="G26" s="143">
        <v>40</v>
      </c>
      <c r="H26" s="145">
        <v>0</v>
      </c>
      <c r="I26" s="143">
        <v>0</v>
      </c>
      <c r="J26" s="145">
        <v>0</v>
      </c>
      <c r="K26" s="143">
        <v>0</v>
      </c>
      <c r="L26" s="145">
        <v>5</v>
      </c>
      <c r="M26" s="143">
        <v>100</v>
      </c>
    </row>
    <row r="27" spans="1:20" ht="15" customHeight="1" x14ac:dyDescent="0.25">
      <c r="A27" s="168" t="s">
        <v>32</v>
      </c>
      <c r="B27" s="169">
        <v>51</v>
      </c>
      <c r="C27" s="162">
        <v>70.833333333333343</v>
      </c>
      <c r="D27" s="169">
        <v>0</v>
      </c>
      <c r="E27" s="162">
        <v>0</v>
      </c>
      <c r="F27" s="169">
        <v>19</v>
      </c>
      <c r="G27" s="162">
        <v>26.388888888888889</v>
      </c>
      <c r="H27" s="169">
        <v>2</v>
      </c>
      <c r="I27" s="162">
        <v>2.7777777777777777</v>
      </c>
      <c r="J27" s="169">
        <v>0</v>
      </c>
      <c r="K27" s="162">
        <v>0</v>
      </c>
      <c r="L27" s="169">
        <v>72</v>
      </c>
      <c r="M27" s="162">
        <v>100</v>
      </c>
    </row>
    <row r="28" spans="1:20" ht="15" customHeight="1" x14ac:dyDescent="0.25">
      <c r="A28" s="168" t="s">
        <v>33</v>
      </c>
      <c r="B28" s="169">
        <v>52</v>
      </c>
      <c r="C28" s="162">
        <v>65</v>
      </c>
      <c r="D28" s="169">
        <v>1</v>
      </c>
      <c r="E28" s="162">
        <v>1.25</v>
      </c>
      <c r="F28" s="169">
        <v>21</v>
      </c>
      <c r="G28" s="162">
        <v>26.25</v>
      </c>
      <c r="H28" s="169">
        <v>5</v>
      </c>
      <c r="I28" s="162">
        <v>6.25</v>
      </c>
      <c r="J28" s="169">
        <v>1</v>
      </c>
      <c r="K28" s="162">
        <v>1.25</v>
      </c>
      <c r="L28" s="169">
        <v>80</v>
      </c>
      <c r="M28" s="162">
        <v>100</v>
      </c>
    </row>
    <row r="29" spans="1:20" ht="15" customHeight="1" x14ac:dyDescent="0.25">
      <c r="A29" s="168" t="s">
        <v>34</v>
      </c>
      <c r="B29" s="169">
        <v>30</v>
      </c>
      <c r="C29" s="162">
        <v>78.94736842105263</v>
      </c>
      <c r="D29" s="169">
        <v>0</v>
      </c>
      <c r="E29" s="162">
        <v>0</v>
      </c>
      <c r="F29" s="169">
        <v>6</v>
      </c>
      <c r="G29" s="162">
        <v>15.789473684210526</v>
      </c>
      <c r="H29" s="169">
        <v>2</v>
      </c>
      <c r="I29" s="162">
        <v>5.2631578947368416</v>
      </c>
      <c r="J29" s="169">
        <v>0</v>
      </c>
      <c r="K29" s="162">
        <v>0</v>
      </c>
      <c r="L29" s="169">
        <v>38</v>
      </c>
      <c r="M29" s="162">
        <v>100</v>
      </c>
    </row>
    <row r="30" spans="1:20" ht="15" customHeight="1" x14ac:dyDescent="0.25">
      <c r="A30" s="168" t="s">
        <v>35</v>
      </c>
      <c r="B30" s="169">
        <v>17</v>
      </c>
      <c r="C30" s="162">
        <v>77.272727272727266</v>
      </c>
      <c r="D30" s="169">
        <v>0</v>
      </c>
      <c r="E30" s="162">
        <v>0</v>
      </c>
      <c r="F30" s="169">
        <v>3</v>
      </c>
      <c r="G30" s="162">
        <v>13.636363636363635</v>
      </c>
      <c r="H30" s="169">
        <v>1</v>
      </c>
      <c r="I30" s="162">
        <v>4.5454545454545459</v>
      </c>
      <c r="J30" s="169">
        <v>1</v>
      </c>
      <c r="K30" s="162">
        <v>4.5454545454545459</v>
      </c>
      <c r="L30" s="169">
        <v>22</v>
      </c>
      <c r="M30" s="162">
        <v>100</v>
      </c>
    </row>
    <row r="31" spans="1:20" ht="15" customHeight="1" x14ac:dyDescent="0.25">
      <c r="A31" s="168" t="s">
        <v>36</v>
      </c>
      <c r="B31" s="169">
        <v>8</v>
      </c>
      <c r="C31" s="162">
        <v>80</v>
      </c>
      <c r="D31" s="170">
        <v>0</v>
      </c>
      <c r="E31" s="163">
        <v>0</v>
      </c>
      <c r="F31" s="170">
        <v>2</v>
      </c>
      <c r="G31" s="163">
        <v>20</v>
      </c>
      <c r="H31" s="170">
        <v>0</v>
      </c>
      <c r="I31" s="163">
        <v>0</v>
      </c>
      <c r="J31" s="170">
        <v>0</v>
      </c>
      <c r="K31" s="163">
        <v>0</v>
      </c>
      <c r="L31" s="170">
        <v>10</v>
      </c>
      <c r="M31" s="163">
        <v>100</v>
      </c>
    </row>
    <row r="32" spans="1:20" s="172" customFormat="1" ht="15" customHeight="1" x14ac:dyDescent="0.25">
      <c r="A32" s="171" t="s">
        <v>37</v>
      </c>
      <c r="B32" s="146">
        <v>158</v>
      </c>
      <c r="C32" s="144">
        <v>71.171171171171167</v>
      </c>
      <c r="D32" s="146">
        <v>1</v>
      </c>
      <c r="E32" s="144">
        <v>0.45045045045045046</v>
      </c>
      <c r="F32" s="146">
        <v>51</v>
      </c>
      <c r="G32" s="144">
        <v>22.972972972972975</v>
      </c>
      <c r="H32" s="146">
        <v>10</v>
      </c>
      <c r="I32" s="144">
        <v>4.5045045045045047</v>
      </c>
      <c r="J32" s="146">
        <v>2</v>
      </c>
      <c r="K32" s="144">
        <v>0.90090090090090091</v>
      </c>
      <c r="L32" s="146">
        <v>222</v>
      </c>
      <c r="M32" s="144">
        <v>100</v>
      </c>
      <c r="P32" s="165"/>
      <c r="Q32" s="165"/>
      <c r="R32" s="165"/>
      <c r="S32" s="165"/>
      <c r="T32" s="165"/>
    </row>
    <row r="33" spans="1:13" ht="15" customHeight="1" x14ac:dyDescent="0.25">
      <c r="A33" s="173" t="s">
        <v>112</v>
      </c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</row>
    <row r="34" spans="1:13" ht="15" customHeight="1" x14ac:dyDescent="0.25">
      <c r="B34" s="165">
        <v>25</v>
      </c>
      <c r="C34" s="165">
        <v>32</v>
      </c>
      <c r="D34" s="165">
        <v>78.125</v>
      </c>
      <c r="F34" s="174"/>
    </row>
    <row r="35" spans="1:13" ht="15" customHeight="1" x14ac:dyDescent="0.25">
      <c r="F35" s="174"/>
    </row>
    <row r="36" spans="1:13" ht="15" customHeight="1" x14ac:dyDescent="0.25">
      <c r="B36" s="168" t="s">
        <v>32</v>
      </c>
      <c r="C36" s="168" t="s">
        <v>33</v>
      </c>
      <c r="D36" s="168" t="s">
        <v>34</v>
      </c>
      <c r="E36" s="168" t="s">
        <v>35</v>
      </c>
      <c r="F36" s="168" t="s">
        <v>36</v>
      </c>
      <c r="G36" s="171" t="s">
        <v>37</v>
      </c>
    </row>
    <row r="37" spans="1:13" ht="15" customHeight="1" x14ac:dyDescent="0.25">
      <c r="A37" s="212" t="s">
        <v>200</v>
      </c>
      <c r="B37" s="162">
        <v>70.833333333333343</v>
      </c>
      <c r="C37" s="162">
        <v>65</v>
      </c>
      <c r="D37" s="162">
        <v>78.94736842105263</v>
      </c>
      <c r="E37" s="162">
        <v>77.272727272727266</v>
      </c>
      <c r="F37" s="162">
        <v>80</v>
      </c>
      <c r="G37" s="144">
        <v>71.171171171171167</v>
      </c>
    </row>
    <row r="38" spans="1:13" ht="15" customHeight="1" x14ac:dyDescent="0.25">
      <c r="A38" s="212" t="s">
        <v>201</v>
      </c>
      <c r="B38" s="162">
        <v>0</v>
      </c>
      <c r="C38" s="162">
        <v>1.25</v>
      </c>
      <c r="D38" s="162">
        <v>0</v>
      </c>
      <c r="E38" s="162">
        <v>0</v>
      </c>
      <c r="F38" s="163">
        <v>0</v>
      </c>
      <c r="G38" s="144">
        <v>0.45045045045045046</v>
      </c>
    </row>
    <row r="39" spans="1:13" ht="15" customHeight="1" x14ac:dyDescent="0.25">
      <c r="A39" s="212" t="s">
        <v>202</v>
      </c>
      <c r="B39" s="162">
        <v>26.388888888888889</v>
      </c>
      <c r="C39" s="162">
        <v>26.25</v>
      </c>
      <c r="D39" s="162">
        <v>15.789473684210526</v>
      </c>
      <c r="E39" s="162">
        <v>13.636363636363635</v>
      </c>
      <c r="F39" s="163">
        <v>20</v>
      </c>
      <c r="G39" s="144">
        <v>22.972972972972975</v>
      </c>
    </row>
    <row r="40" spans="1:13" ht="15" customHeight="1" x14ac:dyDescent="0.25">
      <c r="A40" s="212" t="s">
        <v>203</v>
      </c>
      <c r="B40" s="162">
        <v>2.7777777777777777</v>
      </c>
      <c r="C40" s="162">
        <v>6.25</v>
      </c>
      <c r="D40" s="162">
        <v>5.2631578947368416</v>
      </c>
      <c r="E40" s="162">
        <v>4.5454545454545459</v>
      </c>
      <c r="F40" s="163">
        <v>0</v>
      </c>
      <c r="G40" s="144">
        <v>4.5045045045045047</v>
      </c>
    </row>
    <row r="41" spans="1:13" ht="15" customHeight="1" x14ac:dyDescent="0.25">
      <c r="A41" s="212" t="s">
        <v>127</v>
      </c>
      <c r="B41" s="162">
        <v>0</v>
      </c>
      <c r="C41" s="162">
        <v>1.25</v>
      </c>
      <c r="D41" s="162">
        <v>0</v>
      </c>
      <c r="E41" s="162">
        <v>4.5454545454545459</v>
      </c>
      <c r="F41" s="163">
        <v>0</v>
      </c>
      <c r="G41" s="144">
        <v>0.90090090090090091</v>
      </c>
    </row>
    <row r="42" spans="1:13" ht="15" customHeight="1" x14ac:dyDescent="0.25">
      <c r="A42" s="211" t="s">
        <v>44</v>
      </c>
    </row>
    <row r="44" spans="1:13" ht="15" customHeight="1" x14ac:dyDescent="0.25">
      <c r="A44" s="212"/>
    </row>
    <row r="46" spans="1:13" ht="15" customHeight="1" x14ac:dyDescent="0.25">
      <c r="A46" s="212"/>
    </row>
    <row r="48" spans="1:13" ht="15" customHeight="1" x14ac:dyDescent="0.25">
      <c r="A48" s="211"/>
    </row>
  </sheetData>
  <mergeCells count="8">
    <mergeCell ref="B2:L2"/>
    <mergeCell ref="A2:A3"/>
    <mergeCell ref="L3:M3"/>
    <mergeCell ref="J3:K3"/>
    <mergeCell ref="H3:I3"/>
    <mergeCell ref="F3:G3"/>
    <mergeCell ref="D3:E3"/>
    <mergeCell ref="B3:C3"/>
  </mergeCell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4" tint="-0.249977111117893"/>
  </sheetPr>
  <dimension ref="A1:I23"/>
  <sheetViews>
    <sheetView tabSelected="1" workbookViewId="0">
      <selection activeCell="I9" sqref="I9"/>
    </sheetView>
  </sheetViews>
  <sheetFormatPr defaultColWidth="9.140625" defaultRowHeight="12" x14ac:dyDescent="0.2"/>
  <cols>
    <col min="1" max="1" width="19.42578125" style="137" bestFit="1" customWidth="1"/>
    <col min="2" max="5" width="11.5703125" style="137" customWidth="1"/>
    <col min="6" max="16384" width="9.140625" style="137"/>
  </cols>
  <sheetData>
    <row r="1" spans="1:9" ht="33" customHeight="1" x14ac:dyDescent="0.2">
      <c r="A1" s="247" t="s">
        <v>222</v>
      </c>
      <c r="B1" s="247"/>
      <c r="C1" s="247"/>
      <c r="D1" s="247"/>
      <c r="E1" s="247"/>
    </row>
    <row r="2" spans="1:9" ht="36" x14ac:dyDescent="0.2">
      <c r="A2" s="149" t="s">
        <v>206</v>
      </c>
      <c r="B2" s="150" t="s">
        <v>207</v>
      </c>
      <c r="C2" s="150" t="s">
        <v>208</v>
      </c>
      <c r="D2" s="150" t="s">
        <v>209</v>
      </c>
      <c r="E2" s="150" t="s">
        <v>210</v>
      </c>
      <c r="F2" s="112"/>
    </row>
    <row r="3" spans="1:9" x14ac:dyDescent="0.2">
      <c r="A3" s="147" t="s">
        <v>211</v>
      </c>
      <c r="B3" s="208">
        <f>+B16/B$23*100</f>
        <v>12.440191387559809</v>
      </c>
      <c r="C3" s="208">
        <f t="shared" ref="C3:E3" si="0">+C16/C$23*100</f>
        <v>71.15384615384616</v>
      </c>
      <c r="D3" s="208">
        <f t="shared" si="0"/>
        <v>17.224880382775119</v>
      </c>
      <c r="E3" s="208">
        <f t="shared" si="0"/>
        <v>15.315315315315313</v>
      </c>
      <c r="F3" s="208">
        <v>15.789473684210526</v>
      </c>
    </row>
    <row r="4" spans="1:9" x14ac:dyDescent="0.2">
      <c r="A4" s="147" t="s">
        <v>212</v>
      </c>
      <c r="B4" s="208">
        <f t="shared" ref="B4:E10" si="1">+B17/B$23*100</f>
        <v>18.660287081339714</v>
      </c>
      <c r="C4" s="208">
        <f t="shared" si="1"/>
        <v>7.6923076923076925</v>
      </c>
      <c r="D4" s="208">
        <f t="shared" si="1"/>
        <v>25.358851674641148</v>
      </c>
      <c r="E4" s="208">
        <f t="shared" si="1"/>
        <v>17.567567567567568</v>
      </c>
      <c r="F4" s="208">
        <v>24.401913875598087</v>
      </c>
    </row>
    <row r="5" spans="1:9" x14ac:dyDescent="0.2">
      <c r="A5" s="147" t="s">
        <v>213</v>
      </c>
      <c r="B5" s="208">
        <f t="shared" si="1"/>
        <v>26.315789473684209</v>
      </c>
      <c r="C5" s="208">
        <f t="shared" si="1"/>
        <v>7.6923076923076925</v>
      </c>
      <c r="D5" s="208">
        <f t="shared" si="1"/>
        <v>22.488038277511961</v>
      </c>
      <c r="E5" s="208">
        <f t="shared" si="1"/>
        <v>23.423423423423422</v>
      </c>
      <c r="F5" s="208">
        <v>25.358851674641148</v>
      </c>
    </row>
    <row r="6" spans="1:9" x14ac:dyDescent="0.2">
      <c r="A6" s="147" t="s">
        <v>214</v>
      </c>
      <c r="B6" s="208">
        <f t="shared" si="1"/>
        <v>13.397129186602871</v>
      </c>
      <c r="C6" s="208">
        <f t="shared" si="1"/>
        <v>5.7692307692307692</v>
      </c>
      <c r="D6" s="208">
        <f t="shared" si="1"/>
        <v>9.5693779904306222</v>
      </c>
      <c r="E6" s="208">
        <f t="shared" si="1"/>
        <v>11.711711711711711</v>
      </c>
      <c r="F6" s="208">
        <v>8.133971291866029</v>
      </c>
    </row>
    <row r="7" spans="1:9" x14ac:dyDescent="0.2">
      <c r="A7" s="147" t="s">
        <v>215</v>
      </c>
      <c r="B7" s="208">
        <f t="shared" si="1"/>
        <v>8.6124401913875595</v>
      </c>
      <c r="C7" s="208">
        <f t="shared" si="1"/>
        <v>3.8461538461538463</v>
      </c>
      <c r="D7" s="208">
        <f t="shared" si="1"/>
        <v>9.0909090909090917</v>
      </c>
      <c r="E7" s="208">
        <f t="shared" si="1"/>
        <v>8.5585585585585591</v>
      </c>
      <c r="F7" s="208">
        <v>10.526315789473683</v>
      </c>
    </row>
    <row r="8" spans="1:9" x14ac:dyDescent="0.2">
      <c r="A8" s="147" t="s">
        <v>216</v>
      </c>
      <c r="B8" s="208">
        <f t="shared" si="1"/>
        <v>20.574162679425836</v>
      </c>
      <c r="C8" s="208">
        <f t="shared" si="1"/>
        <v>3.8461538461538463</v>
      </c>
      <c r="D8" s="208">
        <f t="shared" si="1"/>
        <v>16.267942583732058</v>
      </c>
      <c r="E8" s="208">
        <f t="shared" si="1"/>
        <v>22.972972972972975</v>
      </c>
      <c r="F8" s="208">
        <v>15.789473684210526</v>
      </c>
      <c r="G8" s="213">
        <f>SUM(F6:F8)</f>
        <v>34.449760765550238</v>
      </c>
      <c r="H8" s="213">
        <f>SUM(E6:E8)</f>
        <v>43.243243243243242</v>
      </c>
      <c r="I8" s="213">
        <f>+H8-G8</f>
        <v>8.7934824776930043</v>
      </c>
    </row>
    <row r="9" spans="1:9" x14ac:dyDescent="0.2">
      <c r="A9" s="147" t="s">
        <v>52</v>
      </c>
      <c r="B9" s="208">
        <f t="shared" si="1"/>
        <v>0</v>
      </c>
      <c r="C9" s="208">
        <f t="shared" si="1"/>
        <v>0</v>
      </c>
      <c r="D9" s="208">
        <f t="shared" si="1"/>
        <v>0</v>
      </c>
      <c r="E9" s="208">
        <f t="shared" si="1"/>
        <v>0.45045045045045046</v>
      </c>
    </row>
    <row r="10" spans="1:9" x14ac:dyDescent="0.2">
      <c r="A10" s="148" t="s">
        <v>44</v>
      </c>
      <c r="B10" s="209">
        <f t="shared" si="1"/>
        <v>100</v>
      </c>
      <c r="C10" s="209">
        <f t="shared" si="1"/>
        <v>100</v>
      </c>
      <c r="D10" s="209">
        <f t="shared" si="1"/>
        <v>100</v>
      </c>
      <c r="E10" s="209">
        <f t="shared" si="1"/>
        <v>100</v>
      </c>
      <c r="F10" s="208">
        <v>100</v>
      </c>
    </row>
    <row r="11" spans="1:9" x14ac:dyDescent="0.2">
      <c r="A11" s="79" t="s">
        <v>112</v>
      </c>
    </row>
    <row r="16" spans="1:9" ht="15" x14ac:dyDescent="0.2">
      <c r="A16" s="206">
        <v>1</v>
      </c>
      <c r="B16" s="207">
        <v>26</v>
      </c>
      <c r="C16" s="207">
        <v>37</v>
      </c>
      <c r="D16" s="207">
        <v>36</v>
      </c>
      <c r="E16" s="207">
        <v>34</v>
      </c>
    </row>
    <row r="17" spans="1:5" ht="15" x14ac:dyDescent="0.2">
      <c r="A17" s="206">
        <v>2</v>
      </c>
      <c r="B17" s="207">
        <v>39</v>
      </c>
      <c r="C17" s="207">
        <v>4</v>
      </c>
      <c r="D17" s="207">
        <v>53</v>
      </c>
      <c r="E17" s="207">
        <v>39</v>
      </c>
    </row>
    <row r="18" spans="1:5" ht="15" x14ac:dyDescent="0.2">
      <c r="A18" s="206">
        <v>3</v>
      </c>
      <c r="B18" s="207">
        <v>55</v>
      </c>
      <c r="C18" s="207">
        <v>4</v>
      </c>
      <c r="D18" s="207">
        <v>47</v>
      </c>
      <c r="E18" s="207">
        <v>52</v>
      </c>
    </row>
    <row r="19" spans="1:5" ht="15" x14ac:dyDescent="0.2">
      <c r="A19" s="206">
        <v>4</v>
      </c>
      <c r="B19" s="207">
        <v>28</v>
      </c>
      <c r="C19" s="207">
        <v>3</v>
      </c>
      <c r="D19" s="207">
        <v>20</v>
      </c>
      <c r="E19" s="207">
        <v>26</v>
      </c>
    </row>
    <row r="20" spans="1:5" ht="15" x14ac:dyDescent="0.2">
      <c r="A20" s="206">
        <v>5</v>
      </c>
      <c r="B20" s="207">
        <v>18</v>
      </c>
      <c r="C20" s="207">
        <v>2</v>
      </c>
      <c r="D20" s="207">
        <v>19</v>
      </c>
      <c r="E20" s="207">
        <v>19</v>
      </c>
    </row>
    <row r="21" spans="1:5" ht="15" x14ac:dyDescent="0.2">
      <c r="A21" s="206">
        <v>6</v>
      </c>
      <c r="B21" s="207">
        <v>43</v>
      </c>
      <c r="C21" s="207">
        <v>2</v>
      </c>
      <c r="D21" s="207">
        <v>34</v>
      </c>
      <c r="E21" s="207">
        <v>51</v>
      </c>
    </row>
    <row r="22" spans="1:5" ht="14.25" x14ac:dyDescent="0.2">
      <c r="E22" s="207">
        <v>1</v>
      </c>
    </row>
    <row r="23" spans="1:5" ht="14.25" x14ac:dyDescent="0.2">
      <c r="B23" s="207">
        <v>209</v>
      </c>
      <c r="C23" s="207">
        <v>52</v>
      </c>
      <c r="D23" s="207">
        <v>209</v>
      </c>
      <c r="E23" s="207">
        <v>222</v>
      </c>
    </row>
  </sheetData>
  <mergeCells count="1">
    <mergeCell ref="A1:E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4" tint="-0.249977111117893"/>
  </sheetPr>
  <dimension ref="A1:P32"/>
  <sheetViews>
    <sheetView topLeftCell="A7" workbookViewId="0">
      <selection activeCell="C3" sqref="C3:G3"/>
    </sheetView>
  </sheetViews>
  <sheetFormatPr defaultRowHeight="15" x14ac:dyDescent="0.25"/>
  <sheetData>
    <row r="1" spans="1:16" x14ac:dyDescent="0.25">
      <c r="A1" s="138" t="s">
        <v>227</v>
      </c>
    </row>
    <row r="2" spans="1:16" x14ac:dyDescent="0.25">
      <c r="A2" s="248" t="s">
        <v>0</v>
      </c>
      <c r="B2" s="250" t="s">
        <v>250</v>
      </c>
      <c r="C2" s="250"/>
      <c r="D2" s="250"/>
      <c r="E2" s="250"/>
      <c r="F2" s="250"/>
      <c r="G2" s="250"/>
      <c r="H2" s="248" t="s">
        <v>44</v>
      </c>
    </row>
    <row r="3" spans="1:16" ht="19.5" x14ac:dyDescent="0.25">
      <c r="A3" s="249"/>
      <c r="B3" s="151" t="s">
        <v>211</v>
      </c>
      <c r="C3" s="151" t="s">
        <v>212</v>
      </c>
      <c r="D3" s="151" t="s">
        <v>213</v>
      </c>
      <c r="E3" s="151" t="s">
        <v>214</v>
      </c>
      <c r="F3" s="151" t="s">
        <v>215</v>
      </c>
      <c r="G3" s="151" t="s">
        <v>218</v>
      </c>
      <c r="H3" s="249"/>
    </row>
    <row r="4" spans="1:16" x14ac:dyDescent="0.25">
      <c r="A4" s="154" t="s">
        <v>10</v>
      </c>
      <c r="B4" s="176">
        <f>+J4/$P4*100</f>
        <v>0</v>
      </c>
      <c r="C4" s="176">
        <f t="shared" ref="C4:H4" si="0">+K4/$P4*100</f>
        <v>0</v>
      </c>
      <c r="D4" s="176">
        <f t="shared" si="0"/>
        <v>50</v>
      </c>
      <c r="E4" s="176">
        <f t="shared" si="0"/>
        <v>25</v>
      </c>
      <c r="F4" s="176">
        <f t="shared" si="0"/>
        <v>12.5</v>
      </c>
      <c r="G4" s="176">
        <f t="shared" si="0"/>
        <v>12.5</v>
      </c>
      <c r="H4" s="176">
        <f t="shared" si="0"/>
        <v>100</v>
      </c>
      <c r="J4" s="207">
        <v>0</v>
      </c>
      <c r="K4" s="207">
        <v>0</v>
      </c>
      <c r="L4" s="207">
        <v>4</v>
      </c>
      <c r="M4" s="207">
        <v>2</v>
      </c>
      <c r="N4" s="207">
        <v>1</v>
      </c>
      <c r="O4" s="207">
        <v>1</v>
      </c>
      <c r="P4" s="207">
        <v>8</v>
      </c>
    </row>
    <row r="5" spans="1:16" x14ac:dyDescent="0.25">
      <c r="A5" s="154" t="s">
        <v>11</v>
      </c>
      <c r="B5" s="176">
        <f t="shared" ref="B5:B31" si="1">+J5/$P5*100</f>
        <v>0</v>
      </c>
      <c r="C5" s="176">
        <f t="shared" ref="C5:C31" si="2">+K5/$P5*100</f>
        <v>0</v>
      </c>
      <c r="D5" s="176">
        <f t="shared" ref="D5:D31" si="3">+L5/$P5*100</f>
        <v>0</v>
      </c>
      <c r="E5" s="176">
        <f t="shared" ref="E5:E31" si="4">+M5/$P5*100</f>
        <v>0</v>
      </c>
      <c r="F5" s="176">
        <f t="shared" ref="F5:F31" si="5">+N5/$P5*100</f>
        <v>0</v>
      </c>
      <c r="G5" s="176">
        <f t="shared" ref="G5:G31" si="6">+O5/$P5*100</f>
        <v>100</v>
      </c>
      <c r="H5" s="176">
        <f t="shared" ref="H5:H31" si="7">+P5/$P5*100</f>
        <v>100</v>
      </c>
      <c r="J5" s="207">
        <v>0</v>
      </c>
      <c r="K5" s="207">
        <v>0</v>
      </c>
      <c r="L5" s="207">
        <v>0</v>
      </c>
      <c r="M5" s="207">
        <v>0</v>
      </c>
      <c r="N5" s="207">
        <v>0</v>
      </c>
      <c r="O5" s="207">
        <v>1</v>
      </c>
      <c r="P5" s="207">
        <v>1</v>
      </c>
    </row>
    <row r="6" spans="1:16" x14ac:dyDescent="0.25">
      <c r="A6" s="154" t="s">
        <v>12</v>
      </c>
      <c r="B6" s="176">
        <f t="shared" si="1"/>
        <v>16.666666666666664</v>
      </c>
      <c r="C6" s="176">
        <f t="shared" si="2"/>
        <v>16.666666666666664</v>
      </c>
      <c r="D6" s="176">
        <f t="shared" si="3"/>
        <v>50</v>
      </c>
      <c r="E6" s="176">
        <f t="shared" si="4"/>
        <v>0</v>
      </c>
      <c r="F6" s="176">
        <f t="shared" si="5"/>
        <v>16.666666666666664</v>
      </c>
      <c r="G6" s="176">
        <f t="shared" si="6"/>
        <v>0</v>
      </c>
      <c r="H6" s="176">
        <f t="shared" si="7"/>
        <v>100</v>
      </c>
      <c r="J6" s="207">
        <v>1</v>
      </c>
      <c r="K6" s="207">
        <v>1</v>
      </c>
      <c r="L6" s="207">
        <v>3</v>
      </c>
      <c r="M6" s="207">
        <v>0</v>
      </c>
      <c r="N6" s="207">
        <v>1</v>
      </c>
      <c r="O6" s="207">
        <v>0</v>
      </c>
      <c r="P6" s="207">
        <v>6</v>
      </c>
    </row>
    <row r="7" spans="1:16" x14ac:dyDescent="0.25">
      <c r="A7" s="154" t="s">
        <v>13</v>
      </c>
      <c r="B7" s="176">
        <f t="shared" si="1"/>
        <v>18.181818181818183</v>
      </c>
      <c r="C7" s="176">
        <f t="shared" si="2"/>
        <v>20</v>
      </c>
      <c r="D7" s="176">
        <f t="shared" si="3"/>
        <v>30.909090909090907</v>
      </c>
      <c r="E7" s="176">
        <f t="shared" si="4"/>
        <v>10.909090909090908</v>
      </c>
      <c r="F7" s="176">
        <f t="shared" si="5"/>
        <v>3.6363636363636362</v>
      </c>
      <c r="G7" s="176">
        <f t="shared" si="6"/>
        <v>16.363636363636363</v>
      </c>
      <c r="H7" s="176">
        <f t="shared" si="7"/>
        <v>100</v>
      </c>
      <c r="J7" s="207">
        <v>10</v>
      </c>
      <c r="K7" s="207">
        <v>11</v>
      </c>
      <c r="L7" s="207">
        <v>17</v>
      </c>
      <c r="M7" s="207">
        <v>6</v>
      </c>
      <c r="N7" s="207">
        <v>2</v>
      </c>
      <c r="O7" s="207">
        <v>9</v>
      </c>
      <c r="P7" s="207">
        <v>55</v>
      </c>
    </row>
    <row r="8" spans="1:16" ht="19.5" x14ac:dyDescent="0.25">
      <c r="A8" s="154" t="s">
        <v>14</v>
      </c>
      <c r="B8" s="176">
        <f t="shared" si="1"/>
        <v>0</v>
      </c>
      <c r="C8" s="176">
        <f t="shared" si="2"/>
        <v>0</v>
      </c>
      <c r="D8" s="176">
        <f t="shared" si="3"/>
        <v>0</v>
      </c>
      <c r="E8" s="176">
        <f t="shared" si="4"/>
        <v>0</v>
      </c>
      <c r="F8" s="176">
        <f t="shared" si="5"/>
        <v>0</v>
      </c>
      <c r="G8" s="176">
        <f t="shared" si="6"/>
        <v>100</v>
      </c>
      <c r="H8" s="176">
        <f t="shared" si="7"/>
        <v>100</v>
      </c>
      <c r="J8" s="207">
        <v>0</v>
      </c>
      <c r="K8" s="207">
        <v>0</v>
      </c>
      <c r="L8" s="207">
        <v>0</v>
      </c>
      <c r="M8" s="207">
        <v>0</v>
      </c>
      <c r="N8" s="207">
        <v>0</v>
      </c>
      <c r="O8" s="207">
        <v>6</v>
      </c>
      <c r="P8" s="207">
        <v>6</v>
      </c>
    </row>
    <row r="9" spans="1:16" ht="19.5" x14ac:dyDescent="0.25">
      <c r="A9" s="155" t="s">
        <v>15</v>
      </c>
      <c r="B9" s="176">
        <f t="shared" si="1"/>
        <v>0</v>
      </c>
      <c r="C9" s="176">
        <f t="shared" si="2"/>
        <v>0</v>
      </c>
      <c r="D9" s="176">
        <f t="shared" si="3"/>
        <v>0</v>
      </c>
      <c r="E9" s="176">
        <f t="shared" si="4"/>
        <v>0</v>
      </c>
      <c r="F9" s="176">
        <f t="shared" si="5"/>
        <v>0</v>
      </c>
      <c r="G9" s="176">
        <f t="shared" si="6"/>
        <v>100</v>
      </c>
      <c r="H9" s="176">
        <f t="shared" si="7"/>
        <v>100</v>
      </c>
      <c r="J9" s="207">
        <v>0</v>
      </c>
      <c r="K9" s="207">
        <v>0</v>
      </c>
      <c r="L9" s="207">
        <v>0</v>
      </c>
      <c r="M9" s="207">
        <v>0</v>
      </c>
      <c r="N9" s="207">
        <v>0</v>
      </c>
      <c r="O9" s="207">
        <v>5</v>
      </c>
      <c r="P9" s="207">
        <v>5</v>
      </c>
    </row>
    <row r="10" spans="1:16" x14ac:dyDescent="0.25">
      <c r="A10" s="155" t="s">
        <v>16</v>
      </c>
      <c r="B10" s="176">
        <f t="shared" si="1"/>
        <v>0</v>
      </c>
      <c r="C10" s="176">
        <f t="shared" si="2"/>
        <v>0</v>
      </c>
      <c r="D10" s="176">
        <f t="shared" si="3"/>
        <v>0</v>
      </c>
      <c r="E10" s="176">
        <f t="shared" si="4"/>
        <v>0</v>
      </c>
      <c r="F10" s="176">
        <f t="shared" si="5"/>
        <v>0</v>
      </c>
      <c r="G10" s="176">
        <f t="shared" si="6"/>
        <v>100</v>
      </c>
      <c r="H10" s="176">
        <f t="shared" si="7"/>
        <v>100</v>
      </c>
      <c r="J10" s="207">
        <v>0</v>
      </c>
      <c r="K10" s="207">
        <v>0</v>
      </c>
      <c r="L10" s="207">
        <v>0</v>
      </c>
      <c r="M10" s="207">
        <v>0</v>
      </c>
      <c r="N10" s="207">
        <v>0</v>
      </c>
      <c r="O10" s="207">
        <v>1</v>
      </c>
      <c r="P10" s="207">
        <v>1</v>
      </c>
    </row>
    <row r="11" spans="1:16" x14ac:dyDescent="0.25">
      <c r="A11" s="154" t="s">
        <v>17</v>
      </c>
      <c r="B11" s="176">
        <f t="shared" si="1"/>
        <v>0</v>
      </c>
      <c r="C11" s="176">
        <f t="shared" si="2"/>
        <v>25</v>
      </c>
      <c r="D11" s="176">
        <f t="shared" si="3"/>
        <v>50</v>
      </c>
      <c r="E11" s="176">
        <f t="shared" si="4"/>
        <v>15</v>
      </c>
      <c r="F11" s="176">
        <f t="shared" si="5"/>
        <v>5</v>
      </c>
      <c r="G11" s="176">
        <f t="shared" si="6"/>
        <v>5</v>
      </c>
      <c r="H11" s="176">
        <f t="shared" si="7"/>
        <v>100</v>
      </c>
      <c r="J11" s="207">
        <v>0</v>
      </c>
      <c r="K11" s="207">
        <v>5</v>
      </c>
      <c r="L11" s="207">
        <v>10</v>
      </c>
      <c r="M11" s="207">
        <v>3</v>
      </c>
      <c r="N11" s="207">
        <v>1</v>
      </c>
      <c r="O11" s="207">
        <v>1</v>
      </c>
      <c r="P11" s="207">
        <v>20</v>
      </c>
    </row>
    <row r="12" spans="1:16" ht="19.5" x14ac:dyDescent="0.25">
      <c r="A12" s="154" t="s">
        <v>18</v>
      </c>
      <c r="B12" s="176">
        <f t="shared" si="1"/>
        <v>8.3333333333333321</v>
      </c>
      <c r="C12" s="176">
        <f t="shared" si="2"/>
        <v>41.666666666666671</v>
      </c>
      <c r="D12" s="176">
        <f t="shared" si="3"/>
        <v>8.3333333333333321</v>
      </c>
      <c r="E12" s="176">
        <f t="shared" si="4"/>
        <v>25</v>
      </c>
      <c r="F12" s="176">
        <f t="shared" si="5"/>
        <v>8.3333333333333321</v>
      </c>
      <c r="G12" s="176">
        <f t="shared" si="6"/>
        <v>8.3333333333333321</v>
      </c>
      <c r="H12" s="176">
        <f t="shared" si="7"/>
        <v>100</v>
      </c>
      <c r="J12" s="207">
        <v>1</v>
      </c>
      <c r="K12" s="207">
        <v>5</v>
      </c>
      <c r="L12" s="207">
        <v>1</v>
      </c>
      <c r="M12" s="207">
        <v>3</v>
      </c>
      <c r="N12" s="207">
        <v>1</v>
      </c>
      <c r="O12" s="207">
        <v>1</v>
      </c>
      <c r="P12" s="207">
        <v>12</v>
      </c>
    </row>
    <row r="13" spans="1:16" ht="19.5" x14ac:dyDescent="0.25">
      <c r="A13" s="154" t="s">
        <v>19</v>
      </c>
      <c r="B13" s="176">
        <f t="shared" si="1"/>
        <v>22.857142857142858</v>
      </c>
      <c r="C13" s="176">
        <f t="shared" si="2"/>
        <v>28.571428571428569</v>
      </c>
      <c r="D13" s="176">
        <f t="shared" si="3"/>
        <v>28.571428571428569</v>
      </c>
      <c r="E13" s="176">
        <f t="shared" si="4"/>
        <v>8.5714285714285712</v>
      </c>
      <c r="F13" s="176">
        <f t="shared" si="5"/>
        <v>11.428571428571429</v>
      </c>
      <c r="G13" s="176">
        <f t="shared" si="6"/>
        <v>0</v>
      </c>
      <c r="H13" s="176">
        <f t="shared" si="7"/>
        <v>100</v>
      </c>
      <c r="J13" s="207">
        <v>8</v>
      </c>
      <c r="K13" s="207">
        <v>10</v>
      </c>
      <c r="L13" s="207">
        <v>10</v>
      </c>
      <c r="M13" s="207">
        <v>3</v>
      </c>
      <c r="N13" s="207">
        <v>4</v>
      </c>
      <c r="O13" s="207">
        <v>0</v>
      </c>
      <c r="P13" s="207">
        <v>35</v>
      </c>
    </row>
    <row r="14" spans="1:16" x14ac:dyDescent="0.25">
      <c r="A14" s="154" t="s">
        <v>20</v>
      </c>
      <c r="B14" s="176">
        <f t="shared" si="1"/>
        <v>19.047619047619047</v>
      </c>
      <c r="C14" s="176">
        <f t="shared" si="2"/>
        <v>23.809523809523807</v>
      </c>
      <c r="D14" s="176">
        <f t="shared" si="3"/>
        <v>23.809523809523807</v>
      </c>
      <c r="E14" s="176">
        <f t="shared" si="4"/>
        <v>19.047619047619047</v>
      </c>
      <c r="F14" s="176">
        <f t="shared" si="5"/>
        <v>14.285714285714285</v>
      </c>
      <c r="G14" s="176">
        <f t="shared" si="6"/>
        <v>0</v>
      </c>
      <c r="H14" s="176">
        <f t="shared" si="7"/>
        <v>100</v>
      </c>
      <c r="J14" s="207">
        <v>4</v>
      </c>
      <c r="K14" s="207">
        <v>5</v>
      </c>
      <c r="L14" s="207">
        <v>5</v>
      </c>
      <c r="M14" s="207">
        <v>4</v>
      </c>
      <c r="N14" s="207">
        <v>3</v>
      </c>
      <c r="O14" s="207">
        <v>0</v>
      </c>
      <c r="P14" s="207">
        <v>21</v>
      </c>
    </row>
    <row r="15" spans="1:16" x14ac:dyDescent="0.25">
      <c r="A15" s="154" t="s">
        <v>21</v>
      </c>
      <c r="B15" s="176">
        <f t="shared" si="1"/>
        <v>33.333333333333329</v>
      </c>
      <c r="C15" s="176">
        <f t="shared" si="2"/>
        <v>0</v>
      </c>
      <c r="D15" s="176">
        <f t="shared" si="3"/>
        <v>0</v>
      </c>
      <c r="E15" s="176">
        <f t="shared" si="4"/>
        <v>0</v>
      </c>
      <c r="F15" s="176">
        <f t="shared" si="5"/>
        <v>0</v>
      </c>
      <c r="G15" s="176">
        <f t="shared" si="6"/>
        <v>66.666666666666657</v>
      </c>
      <c r="H15" s="176">
        <f t="shared" si="7"/>
        <v>100</v>
      </c>
      <c r="J15" s="207">
        <v>1</v>
      </c>
      <c r="K15" s="207">
        <v>0</v>
      </c>
      <c r="L15" s="207">
        <v>0</v>
      </c>
      <c r="M15" s="207">
        <v>0</v>
      </c>
      <c r="N15" s="207">
        <v>0</v>
      </c>
      <c r="O15" s="207">
        <v>2</v>
      </c>
      <c r="P15" s="207">
        <v>3</v>
      </c>
    </row>
    <row r="16" spans="1:16" x14ac:dyDescent="0.25">
      <c r="A16" s="154" t="s">
        <v>22</v>
      </c>
      <c r="B16" s="176">
        <f t="shared" si="1"/>
        <v>12.5</v>
      </c>
      <c r="C16" s="176">
        <f t="shared" si="2"/>
        <v>0</v>
      </c>
      <c r="D16" s="176">
        <f t="shared" si="3"/>
        <v>0</v>
      </c>
      <c r="E16" s="176">
        <f t="shared" si="4"/>
        <v>12.5</v>
      </c>
      <c r="F16" s="176">
        <f t="shared" si="5"/>
        <v>25</v>
      </c>
      <c r="G16" s="176">
        <f t="shared" si="6"/>
        <v>50</v>
      </c>
      <c r="H16" s="176">
        <f t="shared" si="7"/>
        <v>100</v>
      </c>
      <c r="J16" s="207">
        <v>1</v>
      </c>
      <c r="K16" s="207">
        <v>0</v>
      </c>
      <c r="L16" s="207">
        <v>0</v>
      </c>
      <c r="M16" s="207">
        <v>1</v>
      </c>
      <c r="N16" s="207">
        <v>2</v>
      </c>
      <c r="O16" s="207">
        <v>4</v>
      </c>
      <c r="P16" s="207">
        <v>8</v>
      </c>
    </row>
    <row r="17" spans="1:16" x14ac:dyDescent="0.25">
      <c r="A17" s="154" t="s">
        <v>23</v>
      </c>
      <c r="B17" s="176">
        <f t="shared" si="1"/>
        <v>0</v>
      </c>
      <c r="C17" s="176">
        <f t="shared" si="2"/>
        <v>0</v>
      </c>
      <c r="D17" s="176">
        <f t="shared" si="3"/>
        <v>0</v>
      </c>
      <c r="E17" s="176">
        <f t="shared" si="4"/>
        <v>0</v>
      </c>
      <c r="F17" s="176">
        <f t="shared" si="5"/>
        <v>0</v>
      </c>
      <c r="G17" s="176">
        <f t="shared" si="6"/>
        <v>100</v>
      </c>
      <c r="H17" s="176">
        <f t="shared" si="7"/>
        <v>100</v>
      </c>
      <c r="J17" s="207">
        <v>0</v>
      </c>
      <c r="K17" s="207">
        <v>0</v>
      </c>
      <c r="L17" s="207">
        <v>0</v>
      </c>
      <c r="M17" s="207">
        <v>0</v>
      </c>
      <c r="N17" s="207">
        <v>0</v>
      </c>
      <c r="O17" s="207">
        <v>4</v>
      </c>
      <c r="P17" s="207">
        <v>4</v>
      </c>
    </row>
    <row r="18" spans="1:16" x14ac:dyDescent="0.25">
      <c r="A18" s="154" t="s">
        <v>24</v>
      </c>
      <c r="B18" s="176">
        <f t="shared" si="1"/>
        <v>0</v>
      </c>
      <c r="C18" s="176">
        <f t="shared" si="2"/>
        <v>50</v>
      </c>
      <c r="D18" s="176">
        <f t="shared" si="3"/>
        <v>0</v>
      </c>
      <c r="E18" s="176">
        <f t="shared" si="4"/>
        <v>50</v>
      </c>
      <c r="F18" s="176">
        <f t="shared" si="5"/>
        <v>0</v>
      </c>
      <c r="G18" s="176">
        <f t="shared" si="6"/>
        <v>0</v>
      </c>
      <c r="H18" s="176">
        <f t="shared" si="7"/>
        <v>100</v>
      </c>
      <c r="J18" s="207">
        <v>0</v>
      </c>
      <c r="K18" s="207">
        <v>1</v>
      </c>
      <c r="L18" s="207">
        <v>0</v>
      </c>
      <c r="M18" s="207">
        <v>1</v>
      </c>
      <c r="N18" s="207">
        <v>0</v>
      </c>
      <c r="O18" s="207">
        <v>0</v>
      </c>
      <c r="P18" s="207">
        <v>2</v>
      </c>
    </row>
    <row r="19" spans="1:16" x14ac:dyDescent="0.25">
      <c r="A19" s="154" t="s">
        <v>25</v>
      </c>
      <c r="B19" s="176">
        <f t="shared" si="1"/>
        <v>0</v>
      </c>
      <c r="C19" s="176">
        <f t="shared" si="2"/>
        <v>0</v>
      </c>
      <c r="D19" s="176">
        <f t="shared" si="3"/>
        <v>0</v>
      </c>
      <c r="E19" s="176">
        <f t="shared" si="4"/>
        <v>100</v>
      </c>
      <c r="F19" s="176">
        <f t="shared" si="5"/>
        <v>0</v>
      </c>
      <c r="G19" s="176">
        <f t="shared" si="6"/>
        <v>0</v>
      </c>
      <c r="H19" s="176">
        <f t="shared" si="7"/>
        <v>100</v>
      </c>
      <c r="J19" s="207">
        <v>0</v>
      </c>
      <c r="K19" s="207">
        <v>0</v>
      </c>
      <c r="L19" s="207">
        <v>0</v>
      </c>
      <c r="M19" s="207">
        <v>1</v>
      </c>
      <c r="N19" s="207">
        <v>0</v>
      </c>
      <c r="O19" s="207">
        <v>0</v>
      </c>
      <c r="P19" s="207">
        <v>1</v>
      </c>
    </row>
    <row r="20" spans="1:16" x14ac:dyDescent="0.25">
      <c r="A20" s="154" t="s">
        <v>26</v>
      </c>
      <c r="B20" s="176">
        <f t="shared" si="1"/>
        <v>0</v>
      </c>
      <c r="C20" s="176">
        <f t="shared" si="2"/>
        <v>0</v>
      </c>
      <c r="D20" s="176">
        <f t="shared" si="3"/>
        <v>16.666666666666664</v>
      </c>
      <c r="E20" s="176">
        <f t="shared" si="4"/>
        <v>33.333333333333329</v>
      </c>
      <c r="F20" s="176">
        <f t="shared" si="5"/>
        <v>0</v>
      </c>
      <c r="G20" s="176">
        <f t="shared" si="6"/>
        <v>50</v>
      </c>
      <c r="H20" s="176">
        <f t="shared" si="7"/>
        <v>100</v>
      </c>
      <c r="J20" s="207">
        <v>0</v>
      </c>
      <c r="K20" s="207">
        <v>0</v>
      </c>
      <c r="L20" s="207">
        <v>1</v>
      </c>
      <c r="M20" s="207">
        <v>2</v>
      </c>
      <c r="N20" s="207">
        <v>0</v>
      </c>
      <c r="O20" s="207">
        <v>3</v>
      </c>
      <c r="P20" s="207">
        <v>6</v>
      </c>
    </row>
    <row r="21" spans="1:16" x14ac:dyDescent="0.25">
      <c r="A21" s="154" t="s">
        <v>27</v>
      </c>
      <c r="B21" s="176">
        <f t="shared" si="1"/>
        <v>0</v>
      </c>
      <c r="C21" s="176">
        <f t="shared" si="2"/>
        <v>0</v>
      </c>
      <c r="D21" s="176">
        <f t="shared" si="3"/>
        <v>0</v>
      </c>
      <c r="E21" s="176">
        <f t="shared" si="4"/>
        <v>14.285714285714285</v>
      </c>
      <c r="F21" s="176">
        <f t="shared" si="5"/>
        <v>28.571428571428569</v>
      </c>
      <c r="G21" s="176">
        <f t="shared" si="6"/>
        <v>57.142857142857139</v>
      </c>
      <c r="H21" s="176">
        <f t="shared" si="7"/>
        <v>100</v>
      </c>
      <c r="J21" s="207">
        <v>0</v>
      </c>
      <c r="K21" s="207">
        <v>0</v>
      </c>
      <c r="L21" s="207">
        <v>0</v>
      </c>
      <c r="M21" s="207">
        <v>1</v>
      </c>
      <c r="N21" s="207">
        <v>2</v>
      </c>
      <c r="O21" s="207">
        <v>4</v>
      </c>
      <c r="P21" s="207">
        <v>7</v>
      </c>
    </row>
    <row r="22" spans="1:16" x14ac:dyDescent="0.25">
      <c r="A22" s="154" t="s">
        <v>28</v>
      </c>
      <c r="B22" s="176">
        <f t="shared" si="1"/>
        <v>0</v>
      </c>
      <c r="C22" s="176">
        <f t="shared" si="2"/>
        <v>50</v>
      </c>
      <c r="D22" s="176">
        <f t="shared" si="3"/>
        <v>50</v>
      </c>
      <c r="E22" s="176">
        <f t="shared" si="4"/>
        <v>0</v>
      </c>
      <c r="F22" s="176">
        <f t="shared" si="5"/>
        <v>0</v>
      </c>
      <c r="G22" s="176">
        <f t="shared" si="6"/>
        <v>0</v>
      </c>
      <c r="H22" s="176">
        <f t="shared" si="7"/>
        <v>100</v>
      </c>
      <c r="J22" s="207">
        <v>0</v>
      </c>
      <c r="K22" s="207">
        <v>1</v>
      </c>
      <c r="L22" s="207">
        <v>1</v>
      </c>
      <c r="M22" s="207">
        <v>0</v>
      </c>
      <c r="N22" s="207">
        <v>0</v>
      </c>
      <c r="O22" s="207">
        <v>0</v>
      </c>
      <c r="P22" s="207">
        <v>2</v>
      </c>
    </row>
    <row r="23" spans="1:16" x14ac:dyDescent="0.25">
      <c r="A23" s="154" t="s">
        <v>29</v>
      </c>
      <c r="B23" s="176">
        <f t="shared" si="1"/>
        <v>0</v>
      </c>
      <c r="C23" s="176">
        <f t="shared" si="2"/>
        <v>0</v>
      </c>
      <c r="D23" s="176">
        <f t="shared" si="3"/>
        <v>100</v>
      </c>
      <c r="E23" s="176">
        <f t="shared" si="4"/>
        <v>0</v>
      </c>
      <c r="F23" s="176">
        <f t="shared" si="5"/>
        <v>0</v>
      </c>
      <c r="G23" s="176">
        <f t="shared" si="6"/>
        <v>0</v>
      </c>
      <c r="H23" s="176">
        <f t="shared" si="7"/>
        <v>100</v>
      </c>
      <c r="J23" s="207">
        <v>0</v>
      </c>
      <c r="K23" s="207">
        <v>0</v>
      </c>
      <c r="L23" s="207">
        <v>2</v>
      </c>
      <c r="M23" s="207">
        <v>0</v>
      </c>
      <c r="N23" s="207">
        <v>0</v>
      </c>
      <c r="O23" s="207">
        <v>0</v>
      </c>
      <c r="P23" s="207">
        <v>2</v>
      </c>
    </row>
    <row r="24" spans="1:16" x14ac:dyDescent="0.25">
      <c r="A24" s="154" t="s">
        <v>30</v>
      </c>
      <c r="B24" s="176">
        <f t="shared" si="1"/>
        <v>0</v>
      </c>
      <c r="C24" s="176">
        <f t="shared" si="2"/>
        <v>0</v>
      </c>
      <c r="D24" s="176">
        <f t="shared" si="3"/>
        <v>20</v>
      </c>
      <c r="E24" s="176">
        <f t="shared" si="4"/>
        <v>20</v>
      </c>
      <c r="F24" s="176">
        <f t="shared" si="5"/>
        <v>0</v>
      </c>
      <c r="G24" s="176">
        <f t="shared" si="6"/>
        <v>60</v>
      </c>
      <c r="H24" s="176">
        <f t="shared" si="7"/>
        <v>100</v>
      </c>
      <c r="J24" s="207">
        <v>0</v>
      </c>
      <c r="K24" s="207">
        <v>0</v>
      </c>
      <c r="L24" s="207">
        <v>1</v>
      </c>
      <c r="M24" s="207">
        <v>1</v>
      </c>
      <c r="N24" s="207">
        <v>0</v>
      </c>
      <c r="O24" s="207">
        <v>3</v>
      </c>
      <c r="P24" s="207">
        <v>5</v>
      </c>
    </row>
    <row r="25" spans="1:16" x14ac:dyDescent="0.25">
      <c r="A25" s="154" t="s">
        <v>31</v>
      </c>
      <c r="B25" s="176">
        <f t="shared" si="1"/>
        <v>0</v>
      </c>
      <c r="C25" s="176">
        <f t="shared" si="2"/>
        <v>0</v>
      </c>
      <c r="D25" s="176">
        <f t="shared" si="3"/>
        <v>0</v>
      </c>
      <c r="E25" s="176">
        <f t="shared" si="4"/>
        <v>0</v>
      </c>
      <c r="F25" s="176">
        <f t="shared" si="5"/>
        <v>20</v>
      </c>
      <c r="G25" s="176">
        <f t="shared" si="6"/>
        <v>80</v>
      </c>
      <c r="H25" s="176">
        <f t="shared" si="7"/>
        <v>100</v>
      </c>
      <c r="J25" s="207">
        <v>0</v>
      </c>
      <c r="K25" s="207">
        <v>0</v>
      </c>
      <c r="L25" s="207">
        <v>0</v>
      </c>
      <c r="M25" s="207">
        <v>0</v>
      </c>
      <c r="N25" s="207">
        <v>1</v>
      </c>
      <c r="O25" s="207">
        <v>4</v>
      </c>
      <c r="P25" s="207">
        <v>5</v>
      </c>
    </row>
    <row r="26" spans="1:16" ht="19.5" x14ac:dyDescent="0.25">
      <c r="A26" s="156" t="s">
        <v>32</v>
      </c>
      <c r="B26" s="178">
        <f t="shared" si="1"/>
        <v>15.714285714285714</v>
      </c>
      <c r="C26" s="178">
        <f t="shared" si="2"/>
        <v>17.142857142857142</v>
      </c>
      <c r="D26" s="178">
        <f t="shared" si="3"/>
        <v>34.285714285714285</v>
      </c>
      <c r="E26" s="178">
        <f t="shared" si="4"/>
        <v>11.428571428571429</v>
      </c>
      <c r="F26" s="178">
        <f t="shared" si="5"/>
        <v>5.7142857142857144</v>
      </c>
      <c r="G26" s="178">
        <f t="shared" si="6"/>
        <v>15.714285714285714</v>
      </c>
      <c r="H26" s="178">
        <f t="shared" si="7"/>
        <v>100</v>
      </c>
      <c r="J26" s="207">
        <v>11</v>
      </c>
      <c r="K26" s="207">
        <v>12</v>
      </c>
      <c r="L26" s="207">
        <v>24</v>
      </c>
      <c r="M26" s="207">
        <v>8</v>
      </c>
      <c r="N26" s="207">
        <v>4</v>
      </c>
      <c r="O26" s="207">
        <v>11</v>
      </c>
      <c r="P26" s="207">
        <v>70</v>
      </c>
    </row>
    <row r="27" spans="1:16" x14ac:dyDescent="0.25">
      <c r="A27" s="156" t="s">
        <v>33</v>
      </c>
      <c r="B27" s="178">
        <f t="shared" si="1"/>
        <v>12.328767123287671</v>
      </c>
      <c r="C27" s="178">
        <f t="shared" si="2"/>
        <v>27.397260273972602</v>
      </c>
      <c r="D27" s="178">
        <f t="shared" si="3"/>
        <v>28.767123287671232</v>
      </c>
      <c r="E27" s="178">
        <f t="shared" si="4"/>
        <v>12.328767123287671</v>
      </c>
      <c r="F27" s="178">
        <f t="shared" si="5"/>
        <v>8.2191780821917799</v>
      </c>
      <c r="G27" s="178">
        <f t="shared" si="6"/>
        <v>10.95890410958904</v>
      </c>
      <c r="H27" s="178">
        <f t="shared" si="7"/>
        <v>100</v>
      </c>
      <c r="J27" s="207">
        <v>9</v>
      </c>
      <c r="K27" s="207">
        <v>20</v>
      </c>
      <c r="L27" s="207">
        <v>21</v>
      </c>
      <c r="M27" s="207">
        <v>9</v>
      </c>
      <c r="N27" s="207">
        <v>6</v>
      </c>
      <c r="O27" s="207">
        <v>8</v>
      </c>
      <c r="P27" s="207">
        <v>73</v>
      </c>
    </row>
    <row r="28" spans="1:16" x14ac:dyDescent="0.25">
      <c r="A28" s="156" t="s">
        <v>34</v>
      </c>
      <c r="B28" s="178">
        <f t="shared" si="1"/>
        <v>16.666666666666664</v>
      </c>
      <c r="C28" s="178">
        <f t="shared" si="2"/>
        <v>13.888888888888889</v>
      </c>
      <c r="D28" s="178">
        <f t="shared" si="3"/>
        <v>13.888888888888889</v>
      </c>
      <c r="E28" s="178">
        <f t="shared" si="4"/>
        <v>13.888888888888889</v>
      </c>
      <c r="F28" s="178">
        <f t="shared" si="5"/>
        <v>13.888888888888889</v>
      </c>
      <c r="G28" s="178">
        <f t="shared" si="6"/>
        <v>27.777777777777779</v>
      </c>
      <c r="H28" s="178">
        <f t="shared" si="7"/>
        <v>100</v>
      </c>
      <c r="J28" s="207">
        <v>6</v>
      </c>
      <c r="K28" s="207">
        <v>5</v>
      </c>
      <c r="L28" s="207">
        <v>5</v>
      </c>
      <c r="M28" s="207">
        <v>5</v>
      </c>
      <c r="N28" s="207">
        <v>5</v>
      </c>
      <c r="O28" s="207">
        <v>10</v>
      </c>
      <c r="P28" s="207">
        <v>36</v>
      </c>
    </row>
    <row r="29" spans="1:16" x14ac:dyDescent="0.25">
      <c r="A29" s="156" t="s">
        <v>35</v>
      </c>
      <c r="B29" s="178">
        <f t="shared" si="1"/>
        <v>0</v>
      </c>
      <c r="C29" s="178">
        <f t="shared" si="2"/>
        <v>10</v>
      </c>
      <c r="D29" s="178">
        <f t="shared" si="3"/>
        <v>20</v>
      </c>
      <c r="E29" s="178">
        <f t="shared" si="4"/>
        <v>25</v>
      </c>
      <c r="F29" s="178">
        <f t="shared" si="5"/>
        <v>10</v>
      </c>
      <c r="G29" s="178">
        <f t="shared" si="6"/>
        <v>35</v>
      </c>
      <c r="H29" s="178">
        <f t="shared" si="7"/>
        <v>100</v>
      </c>
      <c r="J29" s="207">
        <v>0</v>
      </c>
      <c r="K29" s="207">
        <v>2</v>
      </c>
      <c r="L29" s="207">
        <v>4</v>
      </c>
      <c r="M29" s="207">
        <v>5</v>
      </c>
      <c r="N29" s="207">
        <v>2</v>
      </c>
      <c r="O29" s="207">
        <v>7</v>
      </c>
      <c r="P29" s="207">
        <v>20</v>
      </c>
    </row>
    <row r="30" spans="1:16" x14ac:dyDescent="0.25">
      <c r="A30" s="156" t="s">
        <v>36</v>
      </c>
      <c r="B30" s="178">
        <f t="shared" si="1"/>
        <v>0</v>
      </c>
      <c r="C30" s="178">
        <f t="shared" si="2"/>
        <v>0</v>
      </c>
      <c r="D30" s="178">
        <f t="shared" si="3"/>
        <v>10</v>
      </c>
      <c r="E30" s="178">
        <f t="shared" si="4"/>
        <v>10</v>
      </c>
      <c r="F30" s="178">
        <f t="shared" si="5"/>
        <v>10</v>
      </c>
      <c r="G30" s="178">
        <f t="shared" si="6"/>
        <v>70</v>
      </c>
      <c r="H30" s="178">
        <f t="shared" si="7"/>
        <v>100</v>
      </c>
      <c r="J30" s="207">
        <v>0</v>
      </c>
      <c r="K30" s="207">
        <v>0</v>
      </c>
      <c r="L30" s="207">
        <v>1</v>
      </c>
      <c r="M30" s="207">
        <v>1</v>
      </c>
      <c r="N30" s="207">
        <v>1</v>
      </c>
      <c r="O30" s="207">
        <v>7</v>
      </c>
      <c r="P30" s="207">
        <v>10</v>
      </c>
    </row>
    <row r="31" spans="1:16" x14ac:dyDescent="0.25">
      <c r="A31" s="153" t="s">
        <v>37</v>
      </c>
      <c r="B31" s="159">
        <f t="shared" si="1"/>
        <v>12.440191387559809</v>
      </c>
      <c r="C31" s="159">
        <f t="shared" si="2"/>
        <v>18.660287081339714</v>
      </c>
      <c r="D31" s="159">
        <f t="shared" si="3"/>
        <v>26.315789473684209</v>
      </c>
      <c r="E31" s="159">
        <f t="shared" si="4"/>
        <v>13.397129186602871</v>
      </c>
      <c r="F31" s="159">
        <f t="shared" si="5"/>
        <v>8.6124401913875595</v>
      </c>
      <c r="G31" s="159">
        <f t="shared" si="6"/>
        <v>20.574162679425836</v>
      </c>
      <c r="H31" s="159">
        <f t="shared" si="7"/>
        <v>100</v>
      </c>
      <c r="J31" s="207">
        <v>26</v>
      </c>
      <c r="K31" s="207">
        <v>39</v>
      </c>
      <c r="L31" s="207">
        <v>55</v>
      </c>
      <c r="M31" s="207">
        <v>28</v>
      </c>
      <c r="N31" s="207">
        <v>18</v>
      </c>
      <c r="O31" s="207">
        <v>43</v>
      </c>
      <c r="P31" s="207">
        <v>209</v>
      </c>
    </row>
    <row r="32" spans="1:16" x14ac:dyDescent="0.25">
      <c r="A32" s="79" t="s">
        <v>112</v>
      </c>
    </row>
  </sheetData>
  <mergeCells count="3">
    <mergeCell ref="A2:A3"/>
    <mergeCell ref="B2:G2"/>
    <mergeCell ref="H2:H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4" tint="-0.249977111117893"/>
  </sheetPr>
  <dimension ref="A1:AB56"/>
  <sheetViews>
    <sheetView topLeftCell="A16" zoomScale="98" zoomScaleNormal="98" workbookViewId="0">
      <selection activeCell="B31" sqref="B31:H31"/>
    </sheetView>
  </sheetViews>
  <sheetFormatPr defaultRowHeight="15" x14ac:dyDescent="0.25"/>
  <sheetData>
    <row r="1" spans="1:17" x14ac:dyDescent="0.25">
      <c r="A1" s="138" t="s">
        <v>224</v>
      </c>
    </row>
    <row r="2" spans="1:17" x14ac:dyDescent="0.25">
      <c r="A2" s="248" t="s">
        <v>0</v>
      </c>
      <c r="B2" s="251" t="s">
        <v>251</v>
      </c>
      <c r="C2" s="251"/>
      <c r="D2" s="251"/>
      <c r="E2" s="251"/>
      <c r="F2" s="251"/>
      <c r="G2" s="251"/>
      <c r="H2" s="248" t="s">
        <v>44</v>
      </c>
    </row>
    <row r="3" spans="1:17" ht="25.5" customHeight="1" x14ac:dyDescent="0.25">
      <c r="A3" s="249"/>
      <c r="B3" s="151" t="s">
        <v>211</v>
      </c>
      <c r="C3" s="151" t="s">
        <v>212</v>
      </c>
      <c r="D3" s="151" t="s">
        <v>213</v>
      </c>
      <c r="E3" s="151" t="s">
        <v>214</v>
      </c>
      <c r="F3" s="151" t="s">
        <v>215</v>
      </c>
      <c r="G3" s="151" t="s">
        <v>218</v>
      </c>
      <c r="H3" s="249"/>
    </row>
    <row r="4" spans="1:17" x14ac:dyDescent="0.25">
      <c r="A4" s="154" t="s">
        <v>10</v>
      </c>
      <c r="B4" s="112">
        <f>+J4/$P4*100</f>
        <v>12.5</v>
      </c>
      <c r="C4" s="112">
        <f t="shared" ref="C4:H19" si="0">+K4/$P4*100</f>
        <v>12.5</v>
      </c>
      <c r="D4" s="112">
        <f t="shared" si="0"/>
        <v>50</v>
      </c>
      <c r="E4" s="112">
        <f t="shared" si="0"/>
        <v>0</v>
      </c>
      <c r="F4" s="112">
        <f t="shared" si="0"/>
        <v>12.5</v>
      </c>
      <c r="G4" s="112">
        <f t="shared" si="0"/>
        <v>12.5</v>
      </c>
      <c r="H4" s="112">
        <f t="shared" si="0"/>
        <v>100</v>
      </c>
      <c r="J4" s="210">
        <v>1</v>
      </c>
      <c r="K4" s="210">
        <v>1</v>
      </c>
      <c r="L4" s="210">
        <v>4</v>
      </c>
      <c r="M4" s="210">
        <v>0</v>
      </c>
      <c r="N4" s="210">
        <v>1</v>
      </c>
      <c r="O4" s="210">
        <v>1</v>
      </c>
      <c r="P4" s="210">
        <v>8</v>
      </c>
      <c r="Q4" s="112"/>
    </row>
    <row r="5" spans="1:17" x14ac:dyDescent="0.25">
      <c r="A5" s="154" t="s">
        <v>11</v>
      </c>
      <c r="B5" s="112">
        <f t="shared" ref="B5:B31" si="1">+J5/$P5*100</f>
        <v>0</v>
      </c>
      <c r="C5" s="112">
        <f t="shared" si="0"/>
        <v>0</v>
      </c>
      <c r="D5" s="112">
        <f t="shared" si="0"/>
        <v>0</v>
      </c>
      <c r="E5" s="112">
        <f t="shared" si="0"/>
        <v>0</v>
      </c>
      <c r="F5" s="112">
        <f t="shared" si="0"/>
        <v>0</v>
      </c>
      <c r="G5" s="112">
        <f t="shared" si="0"/>
        <v>100</v>
      </c>
      <c r="H5" s="112">
        <f t="shared" si="0"/>
        <v>100</v>
      </c>
      <c r="J5" s="207">
        <v>0</v>
      </c>
      <c r="K5" s="207">
        <v>0</v>
      </c>
      <c r="L5" s="207">
        <v>0</v>
      </c>
      <c r="M5" s="207">
        <v>0</v>
      </c>
      <c r="N5" s="207">
        <v>0</v>
      </c>
      <c r="O5" s="207">
        <v>1</v>
      </c>
      <c r="P5" s="207">
        <v>1</v>
      </c>
      <c r="Q5" s="112"/>
    </row>
    <row r="6" spans="1:17" x14ac:dyDescent="0.25">
      <c r="A6" s="154" t="s">
        <v>12</v>
      </c>
      <c r="B6" s="112">
        <f t="shared" si="1"/>
        <v>16.666666666666664</v>
      </c>
      <c r="C6" s="112">
        <f t="shared" si="0"/>
        <v>33.333333333333329</v>
      </c>
      <c r="D6" s="112">
        <f t="shared" si="0"/>
        <v>33.333333333333329</v>
      </c>
      <c r="E6" s="112">
        <f t="shared" si="0"/>
        <v>0</v>
      </c>
      <c r="F6" s="112">
        <f t="shared" si="0"/>
        <v>16.666666666666664</v>
      </c>
      <c r="G6" s="112">
        <f t="shared" si="0"/>
        <v>0</v>
      </c>
      <c r="H6" s="112">
        <f t="shared" si="0"/>
        <v>100</v>
      </c>
      <c r="J6" s="207">
        <v>1</v>
      </c>
      <c r="K6" s="207">
        <v>2</v>
      </c>
      <c r="L6" s="207">
        <v>2</v>
      </c>
      <c r="M6" s="207">
        <v>0</v>
      </c>
      <c r="N6" s="207">
        <v>1</v>
      </c>
      <c r="O6" s="207">
        <v>0</v>
      </c>
      <c r="P6" s="207">
        <v>6</v>
      </c>
      <c r="Q6" s="112"/>
    </row>
    <row r="7" spans="1:17" x14ac:dyDescent="0.25">
      <c r="A7" s="154" t="s">
        <v>13</v>
      </c>
      <c r="B7" s="112">
        <f t="shared" si="1"/>
        <v>20</v>
      </c>
      <c r="C7" s="112">
        <f t="shared" si="0"/>
        <v>30.909090909090907</v>
      </c>
      <c r="D7" s="112">
        <f t="shared" si="0"/>
        <v>23.636363636363637</v>
      </c>
      <c r="E7" s="112">
        <f t="shared" si="0"/>
        <v>5.4545454545454541</v>
      </c>
      <c r="F7" s="112">
        <f t="shared" si="0"/>
        <v>9.0909090909090917</v>
      </c>
      <c r="G7" s="112">
        <f t="shared" si="0"/>
        <v>10.909090909090908</v>
      </c>
      <c r="H7" s="112">
        <f t="shared" si="0"/>
        <v>100</v>
      </c>
      <c r="J7" s="207">
        <v>11</v>
      </c>
      <c r="K7" s="207">
        <v>17</v>
      </c>
      <c r="L7" s="207">
        <v>13</v>
      </c>
      <c r="M7" s="207">
        <v>3</v>
      </c>
      <c r="N7" s="207">
        <v>5</v>
      </c>
      <c r="O7" s="207">
        <v>6</v>
      </c>
      <c r="P7" s="207">
        <v>55</v>
      </c>
      <c r="Q7" s="112"/>
    </row>
    <row r="8" spans="1:17" ht="19.5" x14ac:dyDescent="0.25">
      <c r="A8" s="154" t="s">
        <v>14</v>
      </c>
      <c r="B8" s="112">
        <f t="shared" si="1"/>
        <v>0</v>
      </c>
      <c r="C8" s="112">
        <f t="shared" si="0"/>
        <v>0</v>
      </c>
      <c r="D8" s="112">
        <f t="shared" si="0"/>
        <v>0</v>
      </c>
      <c r="E8" s="112">
        <f t="shared" si="0"/>
        <v>0</v>
      </c>
      <c r="F8" s="112">
        <f t="shared" si="0"/>
        <v>0</v>
      </c>
      <c r="G8" s="112">
        <f t="shared" si="0"/>
        <v>100</v>
      </c>
      <c r="H8" s="112">
        <f t="shared" si="0"/>
        <v>100</v>
      </c>
      <c r="J8" s="207">
        <v>0</v>
      </c>
      <c r="K8" s="207">
        <v>0</v>
      </c>
      <c r="L8" s="207">
        <v>0</v>
      </c>
      <c r="M8" s="207">
        <v>0</v>
      </c>
      <c r="N8" s="207">
        <v>0</v>
      </c>
      <c r="O8" s="207">
        <v>6</v>
      </c>
      <c r="P8" s="207">
        <v>6</v>
      </c>
      <c r="Q8" s="112"/>
    </row>
    <row r="9" spans="1:17" ht="19.5" x14ac:dyDescent="0.25">
      <c r="A9" s="155" t="s">
        <v>15</v>
      </c>
      <c r="B9" s="112">
        <f t="shared" si="1"/>
        <v>0</v>
      </c>
      <c r="C9" s="112">
        <f t="shared" si="0"/>
        <v>0</v>
      </c>
      <c r="D9" s="112">
        <f t="shared" si="0"/>
        <v>0</v>
      </c>
      <c r="E9" s="112">
        <f t="shared" si="0"/>
        <v>0</v>
      </c>
      <c r="F9" s="112">
        <f t="shared" si="0"/>
        <v>0</v>
      </c>
      <c r="G9" s="112">
        <f t="shared" si="0"/>
        <v>100</v>
      </c>
      <c r="H9" s="112">
        <f t="shared" si="0"/>
        <v>100</v>
      </c>
      <c r="J9" s="207">
        <v>0</v>
      </c>
      <c r="K9" s="207">
        <v>0</v>
      </c>
      <c r="L9" s="207">
        <v>0</v>
      </c>
      <c r="M9" s="207">
        <v>0</v>
      </c>
      <c r="N9" s="207">
        <v>0</v>
      </c>
      <c r="O9" s="207">
        <v>5</v>
      </c>
      <c r="P9" s="207">
        <v>5</v>
      </c>
      <c r="Q9" s="112"/>
    </row>
    <row r="10" spans="1:17" x14ac:dyDescent="0.25">
      <c r="A10" s="155" t="s">
        <v>16</v>
      </c>
      <c r="B10" s="112">
        <f t="shared" si="1"/>
        <v>0</v>
      </c>
      <c r="C10" s="112">
        <f t="shared" si="0"/>
        <v>0</v>
      </c>
      <c r="D10" s="112">
        <f t="shared" si="0"/>
        <v>0</v>
      </c>
      <c r="E10" s="112">
        <f t="shared" si="0"/>
        <v>0</v>
      </c>
      <c r="F10" s="112">
        <f t="shared" si="0"/>
        <v>0</v>
      </c>
      <c r="G10" s="112">
        <f t="shared" si="0"/>
        <v>100</v>
      </c>
      <c r="H10" s="112">
        <f t="shared" si="0"/>
        <v>100</v>
      </c>
      <c r="J10" s="207">
        <v>0</v>
      </c>
      <c r="K10" s="207">
        <v>0</v>
      </c>
      <c r="L10" s="207">
        <v>0</v>
      </c>
      <c r="M10" s="207">
        <v>0</v>
      </c>
      <c r="N10" s="207">
        <v>0</v>
      </c>
      <c r="O10" s="207">
        <v>1</v>
      </c>
      <c r="P10" s="207">
        <v>1</v>
      </c>
      <c r="Q10" s="112"/>
    </row>
    <row r="11" spans="1:17" x14ac:dyDescent="0.25">
      <c r="A11" s="154" t="s">
        <v>17</v>
      </c>
      <c r="B11" s="112">
        <f t="shared" si="1"/>
        <v>10</v>
      </c>
      <c r="C11" s="112">
        <f t="shared" si="0"/>
        <v>20</v>
      </c>
      <c r="D11" s="112">
        <f t="shared" si="0"/>
        <v>50</v>
      </c>
      <c r="E11" s="112">
        <f t="shared" si="0"/>
        <v>15</v>
      </c>
      <c r="F11" s="112">
        <f t="shared" si="0"/>
        <v>0</v>
      </c>
      <c r="G11" s="112">
        <f t="shared" si="0"/>
        <v>5</v>
      </c>
      <c r="H11" s="112">
        <f t="shared" si="0"/>
        <v>100</v>
      </c>
      <c r="J11" s="207">
        <v>2</v>
      </c>
      <c r="K11" s="207">
        <v>4</v>
      </c>
      <c r="L11" s="207">
        <v>10</v>
      </c>
      <c r="M11" s="207">
        <v>3</v>
      </c>
      <c r="N11" s="207">
        <v>0</v>
      </c>
      <c r="O11" s="207">
        <v>1</v>
      </c>
      <c r="P11" s="207">
        <v>20</v>
      </c>
      <c r="Q11" s="112"/>
    </row>
    <row r="12" spans="1:17" ht="19.5" x14ac:dyDescent="0.25">
      <c r="A12" s="154" t="s">
        <v>18</v>
      </c>
      <c r="B12" s="112">
        <f t="shared" si="1"/>
        <v>16.666666666666664</v>
      </c>
      <c r="C12" s="112">
        <f t="shared" si="0"/>
        <v>33.333333333333329</v>
      </c>
      <c r="D12" s="112">
        <f t="shared" si="0"/>
        <v>16.666666666666664</v>
      </c>
      <c r="E12" s="112">
        <f t="shared" si="0"/>
        <v>25</v>
      </c>
      <c r="F12" s="112">
        <f t="shared" si="0"/>
        <v>0</v>
      </c>
      <c r="G12" s="112">
        <f t="shared" si="0"/>
        <v>8.3333333333333321</v>
      </c>
      <c r="H12" s="112">
        <f t="shared" si="0"/>
        <v>100</v>
      </c>
      <c r="J12" s="207">
        <v>2</v>
      </c>
      <c r="K12" s="207">
        <v>4</v>
      </c>
      <c r="L12" s="207">
        <v>2</v>
      </c>
      <c r="M12" s="207">
        <v>3</v>
      </c>
      <c r="N12" s="207">
        <v>0</v>
      </c>
      <c r="O12" s="207">
        <v>1</v>
      </c>
      <c r="P12" s="207">
        <v>12</v>
      </c>
      <c r="Q12" s="112"/>
    </row>
    <row r="13" spans="1:17" ht="19.5" x14ac:dyDescent="0.25">
      <c r="A13" s="154" t="s">
        <v>19</v>
      </c>
      <c r="B13" s="112">
        <f t="shared" si="1"/>
        <v>28.571428571428569</v>
      </c>
      <c r="C13" s="112">
        <f t="shared" si="0"/>
        <v>34.285714285714285</v>
      </c>
      <c r="D13" s="112">
        <f t="shared" si="0"/>
        <v>22.857142857142858</v>
      </c>
      <c r="E13" s="112">
        <f t="shared" si="0"/>
        <v>5.7142857142857144</v>
      </c>
      <c r="F13" s="112">
        <f t="shared" si="0"/>
        <v>8.5714285714285712</v>
      </c>
      <c r="G13" s="112">
        <f t="shared" si="0"/>
        <v>0</v>
      </c>
      <c r="H13" s="112">
        <f t="shared" si="0"/>
        <v>100</v>
      </c>
      <c r="J13" s="207">
        <v>10</v>
      </c>
      <c r="K13" s="207">
        <v>12</v>
      </c>
      <c r="L13" s="207">
        <v>8</v>
      </c>
      <c r="M13" s="207">
        <v>2</v>
      </c>
      <c r="N13" s="207">
        <v>3</v>
      </c>
      <c r="O13" s="207">
        <v>0</v>
      </c>
      <c r="P13" s="207">
        <v>35</v>
      </c>
      <c r="Q13" s="112"/>
    </row>
    <row r="14" spans="1:17" x14ac:dyDescent="0.25">
      <c r="A14" s="154" t="s">
        <v>20</v>
      </c>
      <c r="B14" s="112">
        <f t="shared" si="1"/>
        <v>14.285714285714285</v>
      </c>
      <c r="C14" s="112">
        <f t="shared" si="0"/>
        <v>28.571428571428569</v>
      </c>
      <c r="D14" s="112">
        <f t="shared" si="0"/>
        <v>33.333333333333329</v>
      </c>
      <c r="E14" s="112">
        <f t="shared" si="0"/>
        <v>9.5238095238095237</v>
      </c>
      <c r="F14" s="112">
        <f t="shared" si="0"/>
        <v>14.285714285714285</v>
      </c>
      <c r="G14" s="112">
        <f t="shared" si="0"/>
        <v>0</v>
      </c>
      <c r="H14" s="112">
        <f t="shared" si="0"/>
        <v>100</v>
      </c>
      <c r="J14" s="207">
        <v>3</v>
      </c>
      <c r="K14" s="207">
        <v>6</v>
      </c>
      <c r="L14" s="207">
        <v>7</v>
      </c>
      <c r="M14" s="207">
        <v>2</v>
      </c>
      <c r="N14" s="207">
        <v>3</v>
      </c>
      <c r="O14" s="207">
        <v>0</v>
      </c>
      <c r="P14" s="207">
        <v>21</v>
      </c>
      <c r="Q14" s="112"/>
    </row>
    <row r="15" spans="1:17" x14ac:dyDescent="0.25">
      <c r="A15" s="154" t="s">
        <v>21</v>
      </c>
      <c r="B15" s="112">
        <f t="shared" si="1"/>
        <v>33.333333333333329</v>
      </c>
      <c r="C15" s="112">
        <f t="shared" si="0"/>
        <v>0</v>
      </c>
      <c r="D15" s="112">
        <f t="shared" si="0"/>
        <v>0</v>
      </c>
      <c r="E15" s="112">
        <f t="shared" si="0"/>
        <v>0</v>
      </c>
      <c r="F15" s="112">
        <f t="shared" si="0"/>
        <v>0</v>
      </c>
      <c r="G15" s="112">
        <f t="shared" si="0"/>
        <v>66.666666666666657</v>
      </c>
      <c r="H15" s="112">
        <f t="shared" si="0"/>
        <v>100</v>
      </c>
      <c r="J15" s="207">
        <v>1</v>
      </c>
      <c r="K15" s="207">
        <v>0</v>
      </c>
      <c r="L15" s="207">
        <v>0</v>
      </c>
      <c r="M15" s="207">
        <v>0</v>
      </c>
      <c r="N15" s="207">
        <v>0</v>
      </c>
      <c r="O15" s="207">
        <v>2</v>
      </c>
      <c r="P15" s="207">
        <v>3</v>
      </c>
      <c r="Q15" s="112"/>
    </row>
    <row r="16" spans="1:17" x14ac:dyDescent="0.25">
      <c r="A16" s="154" t="s">
        <v>22</v>
      </c>
      <c r="B16" s="112">
        <f t="shared" si="1"/>
        <v>25</v>
      </c>
      <c r="C16" s="112">
        <f t="shared" si="0"/>
        <v>0</v>
      </c>
      <c r="D16" s="112">
        <f t="shared" si="0"/>
        <v>0</v>
      </c>
      <c r="E16" s="112">
        <f t="shared" si="0"/>
        <v>12.5</v>
      </c>
      <c r="F16" s="112">
        <f t="shared" si="0"/>
        <v>25</v>
      </c>
      <c r="G16" s="112">
        <f t="shared" si="0"/>
        <v>37.5</v>
      </c>
      <c r="H16" s="112">
        <f t="shared" si="0"/>
        <v>100</v>
      </c>
      <c r="J16" s="207">
        <v>2</v>
      </c>
      <c r="K16" s="207">
        <v>0</v>
      </c>
      <c r="L16" s="207">
        <v>0</v>
      </c>
      <c r="M16" s="207">
        <v>1</v>
      </c>
      <c r="N16" s="207">
        <v>2</v>
      </c>
      <c r="O16" s="207">
        <v>3</v>
      </c>
      <c r="P16" s="207">
        <v>8</v>
      </c>
      <c r="Q16" s="112"/>
    </row>
    <row r="17" spans="1:28" x14ac:dyDescent="0.25">
      <c r="A17" s="154" t="s">
        <v>23</v>
      </c>
      <c r="B17" s="112">
        <f t="shared" si="1"/>
        <v>0</v>
      </c>
      <c r="C17" s="112">
        <f t="shared" si="0"/>
        <v>0</v>
      </c>
      <c r="D17" s="112">
        <f t="shared" si="0"/>
        <v>0</v>
      </c>
      <c r="E17" s="112">
        <f t="shared" si="0"/>
        <v>0</v>
      </c>
      <c r="F17" s="112">
        <f t="shared" si="0"/>
        <v>0</v>
      </c>
      <c r="G17" s="112">
        <f t="shared" si="0"/>
        <v>100</v>
      </c>
      <c r="H17" s="112">
        <f t="shared" si="0"/>
        <v>100</v>
      </c>
      <c r="J17" s="207">
        <v>0</v>
      </c>
      <c r="K17" s="207">
        <v>0</v>
      </c>
      <c r="L17" s="207">
        <v>0</v>
      </c>
      <c r="M17" s="207">
        <v>0</v>
      </c>
      <c r="N17" s="207">
        <v>0</v>
      </c>
      <c r="O17" s="207">
        <v>4</v>
      </c>
      <c r="P17" s="207">
        <v>4</v>
      </c>
      <c r="Q17" s="112"/>
    </row>
    <row r="18" spans="1:28" x14ac:dyDescent="0.25">
      <c r="A18" s="154" t="s">
        <v>24</v>
      </c>
      <c r="B18" s="112">
        <f t="shared" si="1"/>
        <v>0</v>
      </c>
      <c r="C18" s="112">
        <f t="shared" si="0"/>
        <v>100</v>
      </c>
      <c r="D18" s="112">
        <f t="shared" si="0"/>
        <v>0</v>
      </c>
      <c r="E18" s="112">
        <f t="shared" si="0"/>
        <v>0</v>
      </c>
      <c r="F18" s="112">
        <f t="shared" si="0"/>
        <v>0</v>
      </c>
      <c r="G18" s="112">
        <f t="shared" si="0"/>
        <v>0</v>
      </c>
      <c r="H18" s="112">
        <f t="shared" si="0"/>
        <v>100</v>
      </c>
      <c r="J18" s="207">
        <v>0</v>
      </c>
      <c r="K18" s="207">
        <v>2</v>
      </c>
      <c r="L18" s="207">
        <v>0</v>
      </c>
      <c r="M18" s="207">
        <v>0</v>
      </c>
      <c r="N18" s="207">
        <v>0</v>
      </c>
      <c r="O18" s="207">
        <v>0</v>
      </c>
      <c r="P18" s="207">
        <v>2</v>
      </c>
      <c r="Q18" s="112"/>
    </row>
    <row r="19" spans="1:28" x14ac:dyDescent="0.25">
      <c r="A19" s="154" t="s">
        <v>25</v>
      </c>
      <c r="B19" s="112">
        <f t="shared" si="1"/>
        <v>0</v>
      </c>
      <c r="C19" s="112">
        <f t="shared" si="0"/>
        <v>0</v>
      </c>
      <c r="D19" s="112">
        <f t="shared" si="0"/>
        <v>0</v>
      </c>
      <c r="E19" s="112">
        <f t="shared" si="0"/>
        <v>100</v>
      </c>
      <c r="F19" s="112">
        <f t="shared" si="0"/>
        <v>0</v>
      </c>
      <c r="G19" s="112">
        <f t="shared" si="0"/>
        <v>0</v>
      </c>
      <c r="H19" s="112">
        <f t="shared" si="0"/>
        <v>100</v>
      </c>
      <c r="J19" s="207">
        <v>0</v>
      </c>
      <c r="K19" s="207">
        <v>0</v>
      </c>
      <c r="L19" s="207">
        <v>0</v>
      </c>
      <c r="M19" s="207">
        <v>1</v>
      </c>
      <c r="N19" s="207">
        <v>0</v>
      </c>
      <c r="O19" s="207">
        <v>0</v>
      </c>
      <c r="P19" s="207">
        <v>1</v>
      </c>
      <c r="Q19" s="112"/>
    </row>
    <row r="20" spans="1:28" x14ac:dyDescent="0.25">
      <c r="A20" s="154" t="s">
        <v>26</v>
      </c>
      <c r="B20" s="112">
        <f t="shared" si="1"/>
        <v>0</v>
      </c>
      <c r="C20" s="112">
        <f t="shared" ref="C20:C31" si="2">+K20/$P20*100</f>
        <v>16.666666666666664</v>
      </c>
      <c r="D20" s="112">
        <f t="shared" ref="D20:D31" si="3">+L20/$P20*100</f>
        <v>33.333333333333329</v>
      </c>
      <c r="E20" s="112">
        <f t="shared" ref="E20:E31" si="4">+M20/$P20*100</f>
        <v>16.666666666666664</v>
      </c>
      <c r="F20" s="112">
        <f t="shared" ref="F20:F31" si="5">+N20/$P20*100</f>
        <v>0</v>
      </c>
      <c r="G20" s="112">
        <f t="shared" ref="G20:G31" si="6">+O20/$P20*100</f>
        <v>33.333333333333329</v>
      </c>
      <c r="H20" s="112">
        <f t="shared" ref="H20:H31" si="7">+P20/$P20*100</f>
        <v>100</v>
      </c>
      <c r="J20" s="207">
        <v>0</v>
      </c>
      <c r="K20" s="207">
        <v>1</v>
      </c>
      <c r="L20" s="207">
        <v>2</v>
      </c>
      <c r="M20" s="207">
        <v>1</v>
      </c>
      <c r="N20" s="207">
        <v>0</v>
      </c>
      <c r="O20" s="207">
        <v>2</v>
      </c>
      <c r="P20" s="207">
        <v>6</v>
      </c>
      <c r="Q20" s="112"/>
    </row>
    <row r="21" spans="1:28" x14ac:dyDescent="0.25">
      <c r="A21" s="154" t="s">
        <v>27</v>
      </c>
      <c r="B21" s="112">
        <f t="shared" si="1"/>
        <v>0</v>
      </c>
      <c r="C21" s="112">
        <f t="shared" si="2"/>
        <v>28.571428571428569</v>
      </c>
      <c r="D21" s="112">
        <f t="shared" si="3"/>
        <v>14.285714285714285</v>
      </c>
      <c r="E21" s="112">
        <f t="shared" si="4"/>
        <v>0</v>
      </c>
      <c r="F21" s="112">
        <f t="shared" si="5"/>
        <v>42.857142857142854</v>
      </c>
      <c r="G21" s="112">
        <f t="shared" si="6"/>
        <v>14.285714285714285</v>
      </c>
      <c r="H21" s="112">
        <f t="shared" si="7"/>
        <v>100</v>
      </c>
      <c r="J21" s="207">
        <v>0</v>
      </c>
      <c r="K21" s="207">
        <v>2</v>
      </c>
      <c r="L21" s="207">
        <v>1</v>
      </c>
      <c r="M21" s="207">
        <v>0</v>
      </c>
      <c r="N21" s="207">
        <v>3</v>
      </c>
      <c r="O21" s="207">
        <v>1</v>
      </c>
      <c r="P21" s="207">
        <v>7</v>
      </c>
      <c r="Q21" s="112"/>
    </row>
    <row r="22" spans="1:28" x14ac:dyDescent="0.25">
      <c r="A22" s="154" t="s">
        <v>28</v>
      </c>
      <c r="B22" s="112">
        <f t="shared" si="1"/>
        <v>0</v>
      </c>
      <c r="C22" s="112">
        <f t="shared" si="2"/>
        <v>0</v>
      </c>
      <c r="D22" s="112">
        <f t="shared" si="3"/>
        <v>50</v>
      </c>
      <c r="E22" s="112">
        <f t="shared" si="4"/>
        <v>0</v>
      </c>
      <c r="F22" s="112">
        <f t="shared" si="5"/>
        <v>50</v>
      </c>
      <c r="G22" s="112">
        <f t="shared" si="6"/>
        <v>0</v>
      </c>
      <c r="H22" s="112">
        <f t="shared" si="7"/>
        <v>100</v>
      </c>
      <c r="J22" s="207">
        <v>0</v>
      </c>
      <c r="K22" s="207">
        <v>0</v>
      </c>
      <c r="L22" s="207">
        <v>1</v>
      </c>
      <c r="M22" s="207">
        <v>0</v>
      </c>
      <c r="N22" s="207">
        <v>1</v>
      </c>
      <c r="O22" s="207">
        <v>0</v>
      </c>
      <c r="P22" s="207">
        <v>2</v>
      </c>
      <c r="Q22" s="112"/>
    </row>
    <row r="23" spans="1:28" x14ac:dyDescent="0.25">
      <c r="A23" s="154" t="s">
        <v>29</v>
      </c>
      <c r="B23" s="112">
        <f t="shared" si="1"/>
        <v>0</v>
      </c>
      <c r="C23" s="112">
        <f t="shared" si="2"/>
        <v>0</v>
      </c>
      <c r="D23" s="112">
        <f t="shared" si="3"/>
        <v>100</v>
      </c>
      <c r="E23" s="112">
        <f t="shared" si="4"/>
        <v>0</v>
      </c>
      <c r="F23" s="112">
        <f t="shared" si="5"/>
        <v>0</v>
      </c>
      <c r="G23" s="112">
        <f t="shared" si="6"/>
        <v>0</v>
      </c>
      <c r="H23" s="112">
        <f t="shared" si="7"/>
        <v>100</v>
      </c>
      <c r="J23" s="207">
        <v>0</v>
      </c>
      <c r="K23" s="207">
        <v>0</v>
      </c>
      <c r="L23" s="207">
        <v>2</v>
      </c>
      <c r="M23" s="207">
        <v>0</v>
      </c>
      <c r="N23" s="207">
        <v>0</v>
      </c>
      <c r="O23" s="207">
        <v>0</v>
      </c>
      <c r="P23" s="207">
        <v>2</v>
      </c>
    </row>
    <row r="24" spans="1:28" ht="27.75" customHeight="1" x14ac:dyDescent="0.25">
      <c r="A24" s="154" t="s">
        <v>30</v>
      </c>
      <c r="B24" s="112">
        <f t="shared" si="1"/>
        <v>0</v>
      </c>
      <c r="C24" s="112">
        <f t="shared" si="2"/>
        <v>0</v>
      </c>
      <c r="D24" s="112">
        <f t="shared" si="3"/>
        <v>20</v>
      </c>
      <c r="E24" s="112">
        <f t="shared" si="4"/>
        <v>20</v>
      </c>
      <c r="F24" s="112">
        <f t="shared" si="5"/>
        <v>40</v>
      </c>
      <c r="G24" s="112">
        <f t="shared" si="6"/>
        <v>20</v>
      </c>
      <c r="H24" s="112">
        <f t="shared" si="7"/>
        <v>100</v>
      </c>
      <c r="J24" s="207">
        <v>0</v>
      </c>
      <c r="K24" s="207">
        <v>0</v>
      </c>
      <c r="L24" s="207">
        <v>1</v>
      </c>
      <c r="M24" s="207">
        <v>1</v>
      </c>
      <c r="N24" s="207">
        <v>2</v>
      </c>
      <c r="O24" s="207">
        <v>1</v>
      </c>
      <c r="P24" s="207">
        <v>5</v>
      </c>
    </row>
    <row r="25" spans="1:28" x14ac:dyDescent="0.25">
      <c r="A25" s="154" t="s">
        <v>31</v>
      </c>
      <c r="B25" s="112">
        <f t="shared" si="1"/>
        <v>0</v>
      </c>
      <c r="C25" s="112">
        <f t="shared" si="2"/>
        <v>0</v>
      </c>
      <c r="D25" s="112">
        <f t="shared" si="3"/>
        <v>0</v>
      </c>
      <c r="E25" s="112">
        <f t="shared" si="4"/>
        <v>0</v>
      </c>
      <c r="F25" s="112">
        <f t="shared" si="5"/>
        <v>20</v>
      </c>
      <c r="G25" s="112">
        <f t="shared" si="6"/>
        <v>80</v>
      </c>
      <c r="H25" s="112">
        <f t="shared" si="7"/>
        <v>100</v>
      </c>
      <c r="J25" s="207">
        <v>0</v>
      </c>
      <c r="K25" s="207">
        <v>0</v>
      </c>
      <c r="L25" s="207">
        <v>0</v>
      </c>
      <c r="M25" s="207">
        <v>0</v>
      </c>
      <c r="N25" s="207">
        <v>1</v>
      </c>
      <c r="O25" s="207">
        <v>4</v>
      </c>
      <c r="P25" s="207">
        <v>5</v>
      </c>
    </row>
    <row r="26" spans="1:28" ht="19.5" x14ac:dyDescent="0.25">
      <c r="A26" s="156" t="s">
        <v>32</v>
      </c>
      <c r="B26" s="112">
        <f t="shared" si="1"/>
        <v>18.571428571428573</v>
      </c>
      <c r="C26" s="112">
        <f t="shared" si="2"/>
        <v>28.571428571428569</v>
      </c>
      <c r="D26" s="112">
        <f t="shared" si="3"/>
        <v>27.142857142857142</v>
      </c>
      <c r="E26" s="112">
        <f t="shared" si="4"/>
        <v>4.2857142857142856</v>
      </c>
      <c r="F26" s="112">
        <f t="shared" si="5"/>
        <v>10</v>
      </c>
      <c r="G26" s="112">
        <f t="shared" si="6"/>
        <v>11.428571428571429</v>
      </c>
      <c r="H26" s="112">
        <f t="shared" si="7"/>
        <v>100</v>
      </c>
      <c r="J26" s="207">
        <v>13</v>
      </c>
      <c r="K26" s="207">
        <v>20</v>
      </c>
      <c r="L26" s="207">
        <v>19</v>
      </c>
      <c r="M26" s="207">
        <v>3</v>
      </c>
      <c r="N26" s="207">
        <v>7</v>
      </c>
      <c r="O26" s="207">
        <v>8</v>
      </c>
      <c r="P26" s="207">
        <v>70</v>
      </c>
    </row>
    <row r="27" spans="1:28" x14ac:dyDescent="0.25">
      <c r="A27" s="156" t="s">
        <v>33</v>
      </c>
      <c r="B27" s="112">
        <f t="shared" si="1"/>
        <v>19.17808219178082</v>
      </c>
      <c r="C27" s="112">
        <f t="shared" si="2"/>
        <v>27.397260273972602</v>
      </c>
      <c r="D27" s="112">
        <f t="shared" si="3"/>
        <v>27.397260273972602</v>
      </c>
      <c r="E27" s="112">
        <f t="shared" si="4"/>
        <v>10.95890410958904</v>
      </c>
      <c r="F27" s="112">
        <f t="shared" si="5"/>
        <v>4.10958904109589</v>
      </c>
      <c r="G27" s="112">
        <f t="shared" si="6"/>
        <v>10.95890410958904</v>
      </c>
      <c r="H27" s="112">
        <f t="shared" si="7"/>
        <v>100</v>
      </c>
      <c r="J27" s="207">
        <v>14</v>
      </c>
      <c r="K27" s="207">
        <v>20</v>
      </c>
      <c r="L27" s="207">
        <v>20</v>
      </c>
      <c r="M27" s="207">
        <v>8</v>
      </c>
      <c r="N27" s="207">
        <v>3</v>
      </c>
      <c r="O27" s="207">
        <v>8</v>
      </c>
      <c r="P27" s="207">
        <v>73</v>
      </c>
    </row>
    <row r="28" spans="1:28" x14ac:dyDescent="0.25">
      <c r="A28" s="156" t="s">
        <v>34</v>
      </c>
      <c r="B28" s="112">
        <f t="shared" si="1"/>
        <v>16.666666666666664</v>
      </c>
      <c r="C28" s="112">
        <f t="shared" si="2"/>
        <v>16.666666666666664</v>
      </c>
      <c r="D28" s="112">
        <f t="shared" si="3"/>
        <v>19.444444444444446</v>
      </c>
      <c r="E28" s="112">
        <f t="shared" si="4"/>
        <v>8.3333333333333321</v>
      </c>
      <c r="F28" s="112">
        <f t="shared" si="5"/>
        <v>13.888888888888889</v>
      </c>
      <c r="G28" s="112">
        <f t="shared" si="6"/>
        <v>25</v>
      </c>
      <c r="H28" s="112">
        <f t="shared" si="7"/>
        <v>100</v>
      </c>
      <c r="J28" s="207">
        <v>6</v>
      </c>
      <c r="K28" s="207">
        <v>6</v>
      </c>
      <c r="L28" s="207">
        <v>7</v>
      </c>
      <c r="M28" s="207">
        <v>3</v>
      </c>
      <c r="N28" s="207">
        <v>5</v>
      </c>
      <c r="O28" s="207">
        <v>9</v>
      </c>
      <c r="P28" s="207">
        <v>36</v>
      </c>
    </row>
    <row r="29" spans="1:28" x14ac:dyDescent="0.25">
      <c r="A29" s="156" t="s">
        <v>35</v>
      </c>
      <c r="B29" s="112">
        <f t="shared" si="1"/>
        <v>0</v>
      </c>
      <c r="C29" s="112">
        <f t="shared" si="2"/>
        <v>25</v>
      </c>
      <c r="D29" s="112">
        <f t="shared" si="3"/>
        <v>30</v>
      </c>
      <c r="E29" s="112">
        <f t="shared" si="4"/>
        <v>10</v>
      </c>
      <c r="F29" s="112">
        <f t="shared" si="5"/>
        <v>20</v>
      </c>
      <c r="G29" s="112">
        <f t="shared" si="6"/>
        <v>15</v>
      </c>
      <c r="H29" s="112">
        <f t="shared" si="7"/>
        <v>100</v>
      </c>
      <c r="J29" s="207">
        <v>0</v>
      </c>
      <c r="K29" s="207">
        <v>5</v>
      </c>
      <c r="L29" s="207">
        <v>6</v>
      </c>
      <c r="M29" s="207">
        <v>2</v>
      </c>
      <c r="N29" s="207">
        <v>4</v>
      </c>
      <c r="O29" s="207">
        <v>3</v>
      </c>
      <c r="P29" s="207">
        <v>20</v>
      </c>
    </row>
    <row r="30" spans="1:28" x14ac:dyDescent="0.25">
      <c r="A30" s="156" t="s">
        <v>36</v>
      </c>
      <c r="B30" s="112">
        <f t="shared" si="1"/>
        <v>0</v>
      </c>
      <c r="C30" s="112">
        <f t="shared" si="2"/>
        <v>0</v>
      </c>
      <c r="D30" s="112">
        <f t="shared" si="3"/>
        <v>10</v>
      </c>
      <c r="E30" s="112">
        <f t="shared" si="4"/>
        <v>10</v>
      </c>
      <c r="F30" s="112">
        <f t="shared" si="5"/>
        <v>30</v>
      </c>
      <c r="G30" s="112">
        <f t="shared" si="6"/>
        <v>50</v>
      </c>
      <c r="H30" s="112">
        <f t="shared" si="7"/>
        <v>100</v>
      </c>
      <c r="J30" s="207">
        <v>0</v>
      </c>
      <c r="K30" s="207">
        <v>0</v>
      </c>
      <c r="L30" s="207">
        <v>1</v>
      </c>
      <c r="M30" s="207">
        <v>1</v>
      </c>
      <c r="N30" s="207">
        <v>3</v>
      </c>
      <c r="O30" s="207">
        <v>5</v>
      </c>
      <c r="P30" s="207">
        <v>10</v>
      </c>
    </row>
    <row r="31" spans="1:28" x14ac:dyDescent="0.25">
      <c r="A31" s="153" t="s">
        <v>37</v>
      </c>
      <c r="B31" s="112">
        <f t="shared" si="1"/>
        <v>15.789473684210526</v>
      </c>
      <c r="C31" s="112">
        <f t="shared" si="2"/>
        <v>24.401913875598087</v>
      </c>
      <c r="D31" s="112">
        <f t="shared" si="3"/>
        <v>25.358851674641148</v>
      </c>
      <c r="E31" s="112">
        <f t="shared" si="4"/>
        <v>8.133971291866029</v>
      </c>
      <c r="F31" s="112">
        <f t="shared" si="5"/>
        <v>10.526315789473683</v>
      </c>
      <c r="G31" s="112">
        <f t="shared" si="6"/>
        <v>15.789473684210526</v>
      </c>
      <c r="H31" s="112">
        <f t="shared" si="7"/>
        <v>100</v>
      </c>
      <c r="J31">
        <v>33</v>
      </c>
      <c r="K31">
        <v>51</v>
      </c>
      <c r="L31">
        <v>53</v>
      </c>
      <c r="M31">
        <v>17</v>
      </c>
      <c r="N31">
        <v>22</v>
      </c>
      <c r="O31">
        <v>33</v>
      </c>
      <c r="P31">
        <v>209</v>
      </c>
    </row>
    <row r="32" spans="1:28" x14ac:dyDescent="0.25">
      <c r="A32" s="79" t="s">
        <v>112</v>
      </c>
      <c r="T32" s="25"/>
      <c r="U32" s="25"/>
      <c r="V32" s="25"/>
      <c r="W32" s="25"/>
      <c r="X32" s="25"/>
      <c r="Y32" s="25"/>
      <c r="Z32" s="25"/>
      <c r="AA32" s="25"/>
      <c r="AB32" s="25"/>
    </row>
    <row r="33" spans="1:28" x14ac:dyDescent="0.25">
      <c r="J33" s="25"/>
      <c r="T33" s="179"/>
      <c r="U33" s="179"/>
      <c r="V33" s="179"/>
      <c r="W33" s="179"/>
      <c r="X33" s="25"/>
      <c r="Y33" s="25"/>
      <c r="Z33" s="25"/>
      <c r="AA33" s="25"/>
      <c r="AB33" s="25"/>
    </row>
    <row r="34" spans="1:28" x14ac:dyDescent="0.25">
      <c r="J34" s="156"/>
      <c r="T34" s="180"/>
      <c r="U34" s="180"/>
      <c r="V34" s="180"/>
      <c r="W34" s="180"/>
      <c r="X34" s="180"/>
      <c r="Y34" s="25"/>
      <c r="Z34" s="25"/>
      <c r="AA34" s="25"/>
      <c r="AB34" s="25"/>
    </row>
    <row r="35" spans="1:28" x14ac:dyDescent="0.25">
      <c r="J35" s="156"/>
      <c r="T35" s="180"/>
      <c r="U35" s="180"/>
      <c r="V35" s="180"/>
      <c r="W35" s="180"/>
      <c r="X35" s="180"/>
      <c r="Y35" s="25"/>
      <c r="Z35" s="25"/>
      <c r="AA35" s="25"/>
      <c r="AB35" s="25"/>
    </row>
    <row r="36" spans="1:28" x14ac:dyDescent="0.25">
      <c r="J36" s="156"/>
      <c r="T36" s="180"/>
      <c r="U36" s="180"/>
      <c r="V36" s="180"/>
      <c r="W36" s="180"/>
      <c r="X36" s="180"/>
      <c r="Y36" s="25"/>
      <c r="Z36" s="25"/>
      <c r="AA36" s="25"/>
      <c r="AB36" s="25"/>
    </row>
    <row r="37" spans="1:28" x14ac:dyDescent="0.25">
      <c r="J37" s="156"/>
      <c r="T37" s="180"/>
      <c r="U37" s="180"/>
      <c r="V37" s="180"/>
      <c r="W37" s="180"/>
      <c r="X37" s="180"/>
      <c r="Y37" s="25"/>
      <c r="Z37" s="25"/>
      <c r="AA37" s="25"/>
      <c r="AB37" s="25"/>
    </row>
    <row r="38" spans="1:28" x14ac:dyDescent="0.25">
      <c r="J38" s="156"/>
      <c r="T38" s="180"/>
      <c r="U38" s="180"/>
      <c r="V38" s="180"/>
      <c r="W38" s="180"/>
      <c r="X38" s="180"/>
      <c r="Y38" s="25"/>
      <c r="Z38" s="25"/>
      <c r="AA38" s="25"/>
      <c r="AB38" s="25"/>
    </row>
    <row r="39" spans="1:28" x14ac:dyDescent="0.25">
      <c r="J39" s="156"/>
      <c r="K39" s="176"/>
      <c r="L39" s="176"/>
      <c r="M39" s="176"/>
      <c r="N39" s="176"/>
      <c r="O39" s="176"/>
      <c r="P39" s="176"/>
      <c r="Q39" s="156"/>
      <c r="R39" s="181"/>
      <c r="S39" s="181"/>
      <c r="T39" s="181"/>
      <c r="U39" s="181"/>
      <c r="V39" s="181"/>
      <c r="W39" s="181"/>
      <c r="X39" s="181"/>
      <c r="Y39" s="25"/>
      <c r="Z39" s="25"/>
      <c r="AA39" s="25"/>
      <c r="AB39" s="25"/>
    </row>
    <row r="40" spans="1:28" x14ac:dyDescent="0.25"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</row>
    <row r="41" spans="1:28" x14ac:dyDescent="0.25"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</row>
    <row r="42" spans="1:28" ht="21.75" customHeight="1" x14ac:dyDescent="0.25">
      <c r="A42" s="175"/>
      <c r="B42" s="251"/>
      <c r="C42" s="251"/>
      <c r="D42" s="251"/>
      <c r="E42" s="251"/>
      <c r="F42" s="251"/>
      <c r="G42" s="251"/>
      <c r="H42" s="248" t="s">
        <v>44</v>
      </c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</row>
    <row r="43" spans="1:28" ht="30.75" customHeight="1" x14ac:dyDescent="0.25">
      <c r="A43" s="176"/>
      <c r="B43" s="151" t="s">
        <v>211</v>
      </c>
      <c r="C43" s="151" t="s">
        <v>212</v>
      </c>
      <c r="D43" s="151" t="s">
        <v>213</v>
      </c>
      <c r="E43" s="151" t="s">
        <v>214</v>
      </c>
      <c r="F43" s="151" t="s">
        <v>215</v>
      </c>
      <c r="G43" s="151" t="s">
        <v>218</v>
      </c>
      <c r="H43" s="249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</row>
    <row r="44" spans="1:28" x14ac:dyDescent="0.25">
      <c r="A44" s="182" t="s">
        <v>32</v>
      </c>
      <c r="B44" s="112">
        <v>19.642857142857142</v>
      </c>
      <c r="C44" s="112">
        <v>32.142857142857146</v>
      </c>
      <c r="D44" s="112">
        <v>23.214285714285715</v>
      </c>
      <c r="E44" s="112">
        <v>3.5714285714285712</v>
      </c>
      <c r="F44" s="112">
        <v>10.714285714285714</v>
      </c>
      <c r="G44" s="112">
        <v>10.714285714285714</v>
      </c>
      <c r="H44" s="112">
        <v>100</v>
      </c>
    </row>
    <row r="45" spans="1:28" x14ac:dyDescent="0.25">
      <c r="A45" s="182" t="s">
        <v>33</v>
      </c>
      <c r="B45" s="112">
        <v>19.17808219178082</v>
      </c>
      <c r="C45" s="112">
        <v>27.397260273972602</v>
      </c>
      <c r="D45" s="112">
        <v>27.397260273972602</v>
      </c>
      <c r="E45" s="112">
        <v>10.95890410958904</v>
      </c>
      <c r="F45" s="112">
        <v>4.10958904109589</v>
      </c>
      <c r="G45" s="112">
        <v>10.95890410958904</v>
      </c>
      <c r="H45" s="112">
        <v>100</v>
      </c>
    </row>
    <row r="46" spans="1:28" x14ac:dyDescent="0.25">
      <c r="A46" s="182" t="s">
        <v>34</v>
      </c>
      <c r="B46" s="112">
        <v>18.181818181818183</v>
      </c>
      <c r="C46" s="112">
        <v>15.151515151515152</v>
      </c>
      <c r="D46" s="112">
        <v>18.181818181818183</v>
      </c>
      <c r="E46" s="112">
        <v>9.0909090909090917</v>
      </c>
      <c r="F46" s="112">
        <v>15.151515151515152</v>
      </c>
      <c r="G46" s="112">
        <v>21.212121212121211</v>
      </c>
      <c r="H46" s="112">
        <v>100</v>
      </c>
    </row>
    <row r="47" spans="1:28" x14ac:dyDescent="0.25">
      <c r="A47" s="182" t="s">
        <v>35</v>
      </c>
      <c r="B47" s="112">
        <v>0</v>
      </c>
      <c r="C47" s="112">
        <v>26.315789473684209</v>
      </c>
      <c r="D47" s="112">
        <v>31.578947368421051</v>
      </c>
      <c r="E47" s="112">
        <v>5.2631578947368416</v>
      </c>
      <c r="F47" s="112">
        <v>21.052631578947366</v>
      </c>
      <c r="G47" s="112">
        <v>15.789473684210526</v>
      </c>
      <c r="H47" s="112">
        <v>100</v>
      </c>
    </row>
    <row r="48" spans="1:28" x14ac:dyDescent="0.25">
      <c r="A48" s="182" t="s">
        <v>36</v>
      </c>
      <c r="B48" s="112">
        <v>0</v>
      </c>
      <c r="C48" s="112">
        <v>0</v>
      </c>
      <c r="D48" s="112">
        <v>0</v>
      </c>
      <c r="E48" s="112">
        <v>0</v>
      </c>
      <c r="F48" s="112">
        <v>37.5</v>
      </c>
      <c r="G48" s="112">
        <v>62.5</v>
      </c>
      <c r="H48" s="112">
        <v>100</v>
      </c>
    </row>
    <row r="49" spans="1:8" x14ac:dyDescent="0.25">
      <c r="A49" s="182" t="s">
        <v>37</v>
      </c>
      <c r="B49" s="112">
        <v>16.402116402116402</v>
      </c>
      <c r="C49" s="112">
        <v>25.396825396825395</v>
      </c>
      <c r="D49" s="112">
        <v>23.809523809523807</v>
      </c>
      <c r="E49" s="112">
        <v>7.4074074074074066</v>
      </c>
      <c r="F49" s="112">
        <v>11.111111111111111</v>
      </c>
      <c r="G49" s="112">
        <v>15.343915343915343</v>
      </c>
      <c r="H49" s="112">
        <v>100</v>
      </c>
    </row>
    <row r="50" spans="1:8" x14ac:dyDescent="0.25">
      <c r="A50" s="25"/>
      <c r="B50" s="251"/>
      <c r="C50" s="251"/>
      <c r="D50" s="251"/>
      <c r="E50" s="251"/>
      <c r="F50" s="251"/>
      <c r="G50" s="251"/>
      <c r="H50" s="161"/>
    </row>
    <row r="51" spans="1:8" ht="19.5" x14ac:dyDescent="0.25">
      <c r="A51" s="156" t="s">
        <v>32</v>
      </c>
      <c r="B51" s="160">
        <v>19.444444444444446</v>
      </c>
      <c r="C51" s="160">
        <v>18.055555555555554</v>
      </c>
      <c r="D51" s="160">
        <v>25</v>
      </c>
      <c r="E51" s="160">
        <v>6.9444444444444446</v>
      </c>
      <c r="F51" s="160">
        <v>11.111111111111111</v>
      </c>
      <c r="G51" s="160">
        <v>19.444444444444446</v>
      </c>
      <c r="H51" s="160">
        <v>100</v>
      </c>
    </row>
    <row r="52" spans="1:8" x14ac:dyDescent="0.25">
      <c r="A52" s="156" t="s">
        <v>33</v>
      </c>
      <c r="B52" s="160">
        <v>18.75</v>
      </c>
      <c r="C52" s="160">
        <v>22.5</v>
      </c>
      <c r="D52" s="160">
        <v>30</v>
      </c>
      <c r="E52" s="160">
        <v>13.750000000000002</v>
      </c>
      <c r="F52" s="160">
        <v>3.75</v>
      </c>
      <c r="G52" s="160">
        <v>11.25</v>
      </c>
      <c r="H52" s="160">
        <v>100</v>
      </c>
    </row>
    <row r="53" spans="1:8" x14ac:dyDescent="0.25">
      <c r="A53" s="156" t="s">
        <v>34</v>
      </c>
      <c r="B53" s="160">
        <v>7.8947368421052628</v>
      </c>
      <c r="C53" s="160">
        <v>18.421052631578945</v>
      </c>
      <c r="D53" s="160">
        <v>15.789473684210526</v>
      </c>
      <c r="E53" s="160">
        <v>13.157894736842104</v>
      </c>
      <c r="F53" s="160">
        <v>7.8947368421052628</v>
      </c>
      <c r="G53" s="160">
        <v>36.84210526315789</v>
      </c>
      <c r="H53" s="160">
        <v>100</v>
      </c>
    </row>
    <row r="54" spans="1:8" x14ac:dyDescent="0.25">
      <c r="A54" s="156" t="s">
        <v>35</v>
      </c>
      <c r="B54" s="160">
        <v>9.0909090909090917</v>
      </c>
      <c r="C54" s="160">
        <v>4.5454545454545459</v>
      </c>
      <c r="D54" s="160">
        <v>13.636363636363635</v>
      </c>
      <c r="E54" s="160">
        <v>18.181818181818183</v>
      </c>
      <c r="F54" s="160">
        <v>13.636363636363635</v>
      </c>
      <c r="G54" s="160">
        <v>36.363636363636367</v>
      </c>
      <c r="H54" s="160">
        <v>100</v>
      </c>
    </row>
    <row r="55" spans="1:8" x14ac:dyDescent="0.25">
      <c r="A55" s="156" t="s">
        <v>36</v>
      </c>
      <c r="B55" s="160">
        <v>0</v>
      </c>
      <c r="C55" s="160">
        <v>0</v>
      </c>
      <c r="D55" s="160">
        <v>10</v>
      </c>
      <c r="E55" s="160">
        <v>10</v>
      </c>
      <c r="F55" s="160">
        <v>20</v>
      </c>
      <c r="G55" s="160">
        <v>60</v>
      </c>
      <c r="H55" s="160">
        <v>100</v>
      </c>
    </row>
    <row r="56" spans="1:8" x14ac:dyDescent="0.25">
      <c r="A56" s="153" t="s">
        <v>37</v>
      </c>
      <c r="B56" s="177">
        <v>15.315315315315313</v>
      </c>
      <c r="C56" s="177">
        <v>17.567567567567568</v>
      </c>
      <c r="D56" s="177">
        <v>23.423423423423422</v>
      </c>
      <c r="E56" s="177">
        <v>11.711711711711711</v>
      </c>
      <c r="F56" s="177">
        <v>8.5585585585585591</v>
      </c>
      <c r="G56" s="177">
        <v>22.972972972972975</v>
      </c>
      <c r="H56" s="177">
        <v>100</v>
      </c>
    </row>
  </sheetData>
  <mergeCells count="6">
    <mergeCell ref="B42:G42"/>
    <mergeCell ref="H42:H43"/>
    <mergeCell ref="B50:G50"/>
    <mergeCell ref="B2:G2"/>
    <mergeCell ref="A2:A3"/>
    <mergeCell ref="H2:H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4" tint="-0.249977111117893"/>
  </sheetPr>
  <dimension ref="A1:Q32"/>
  <sheetViews>
    <sheetView workbookViewId="0">
      <selection activeCell="G31" sqref="G31"/>
    </sheetView>
  </sheetViews>
  <sheetFormatPr defaultRowHeight="15" x14ac:dyDescent="0.25"/>
  <cols>
    <col min="1" max="1" width="11.42578125" customWidth="1"/>
  </cols>
  <sheetData>
    <row r="1" spans="1:17" ht="32.25" customHeight="1" x14ac:dyDescent="0.25">
      <c r="A1" s="247" t="s">
        <v>226</v>
      </c>
      <c r="B1" s="247"/>
      <c r="C1" s="247"/>
      <c r="D1" s="247"/>
      <c r="E1" s="247"/>
      <c r="F1" s="247"/>
      <c r="G1" s="247"/>
      <c r="H1" s="247"/>
    </row>
    <row r="2" spans="1:17" ht="18.75" customHeight="1" x14ac:dyDescent="0.25">
      <c r="A2" s="248" t="s">
        <v>0</v>
      </c>
      <c r="B2" s="248" t="s">
        <v>251</v>
      </c>
      <c r="C2" s="248"/>
      <c r="D2" s="248"/>
      <c r="E2" s="248"/>
      <c r="F2" s="248"/>
      <c r="G2" s="248"/>
      <c r="H2" s="248" t="s">
        <v>44</v>
      </c>
    </row>
    <row r="3" spans="1:17" ht="24.75" customHeight="1" x14ac:dyDescent="0.25">
      <c r="A3" s="252"/>
      <c r="B3" s="139" t="s">
        <v>211</v>
      </c>
      <c r="C3" s="139" t="s">
        <v>212</v>
      </c>
      <c r="D3" s="139" t="s">
        <v>213</v>
      </c>
      <c r="E3" s="139" t="s">
        <v>214</v>
      </c>
      <c r="F3" s="139" t="s">
        <v>215</v>
      </c>
      <c r="G3" s="139" t="s">
        <v>218</v>
      </c>
      <c r="H3" s="249"/>
    </row>
    <row r="4" spans="1:17" x14ac:dyDescent="0.25">
      <c r="A4" s="154" t="s">
        <v>10</v>
      </c>
      <c r="B4" s="160">
        <f>+J4/$P4*100</f>
        <v>0</v>
      </c>
      <c r="C4" s="160">
        <f t="shared" ref="C4:H4" si="0">+K4/$P4*100</f>
        <v>12.5</v>
      </c>
      <c r="D4" s="160">
        <f t="shared" si="0"/>
        <v>62.5</v>
      </c>
      <c r="E4" s="160">
        <f t="shared" si="0"/>
        <v>0</v>
      </c>
      <c r="F4" s="160">
        <f t="shared" si="0"/>
        <v>12.5</v>
      </c>
      <c r="G4" s="160">
        <f t="shared" si="0"/>
        <v>12.5</v>
      </c>
      <c r="H4" s="160">
        <f t="shared" si="0"/>
        <v>100</v>
      </c>
      <c r="J4" s="207">
        <v>0</v>
      </c>
      <c r="K4" s="207">
        <v>1</v>
      </c>
      <c r="L4" s="207">
        <v>5</v>
      </c>
      <c r="M4" s="207">
        <v>0</v>
      </c>
      <c r="N4" s="207">
        <v>1</v>
      </c>
      <c r="O4" s="207">
        <v>1</v>
      </c>
      <c r="P4" s="207">
        <v>8</v>
      </c>
      <c r="Q4" s="152"/>
    </row>
    <row r="5" spans="1:17" x14ac:dyDescent="0.25">
      <c r="A5" s="154" t="s">
        <v>11</v>
      </c>
      <c r="B5" s="160">
        <f t="shared" ref="B5:B31" si="1">+J5/$P5*100</f>
        <v>0</v>
      </c>
      <c r="C5" s="160">
        <f t="shared" ref="C5:C31" si="2">+K5/$P5*100</f>
        <v>0</v>
      </c>
      <c r="D5" s="160">
        <f t="shared" ref="D5:D31" si="3">+L5/$P5*100</f>
        <v>0</v>
      </c>
      <c r="E5" s="160">
        <f t="shared" ref="E5:E31" si="4">+M5/$P5*100</f>
        <v>0</v>
      </c>
      <c r="F5" s="160">
        <f t="shared" ref="F5:F31" si="5">+N5/$P5*100</f>
        <v>0</v>
      </c>
      <c r="G5" s="160">
        <f t="shared" ref="G5:G31" si="6">+O5/$P5*100</f>
        <v>100</v>
      </c>
      <c r="H5" s="160">
        <f t="shared" ref="H5:H31" si="7">+P5/$P5*100</f>
        <v>100</v>
      </c>
      <c r="J5" s="207">
        <v>0</v>
      </c>
      <c r="K5" s="207">
        <v>0</v>
      </c>
      <c r="L5" s="207">
        <v>0</v>
      </c>
      <c r="M5" s="207">
        <v>0</v>
      </c>
      <c r="N5" s="207">
        <v>0</v>
      </c>
      <c r="O5" s="207">
        <v>1</v>
      </c>
      <c r="P5" s="207">
        <v>1</v>
      </c>
      <c r="Q5" s="152"/>
    </row>
    <row r="6" spans="1:17" x14ac:dyDescent="0.25">
      <c r="A6" s="154" t="s">
        <v>12</v>
      </c>
      <c r="B6" s="160">
        <f t="shared" si="1"/>
        <v>0</v>
      </c>
      <c r="C6" s="160">
        <f t="shared" si="2"/>
        <v>50</v>
      </c>
      <c r="D6" s="160">
        <f t="shared" si="3"/>
        <v>33.333333333333329</v>
      </c>
      <c r="E6" s="160">
        <f t="shared" si="4"/>
        <v>0</v>
      </c>
      <c r="F6" s="160">
        <f t="shared" si="5"/>
        <v>16.666666666666664</v>
      </c>
      <c r="G6" s="160">
        <f t="shared" si="6"/>
        <v>0</v>
      </c>
      <c r="H6" s="160">
        <f t="shared" si="7"/>
        <v>100</v>
      </c>
      <c r="J6" s="207">
        <v>0</v>
      </c>
      <c r="K6" s="207">
        <v>3</v>
      </c>
      <c r="L6" s="207">
        <v>2</v>
      </c>
      <c r="M6" s="207">
        <v>0</v>
      </c>
      <c r="N6" s="207">
        <v>1</v>
      </c>
      <c r="O6" s="207">
        <v>0</v>
      </c>
      <c r="P6" s="207">
        <v>6</v>
      </c>
      <c r="Q6" s="152"/>
    </row>
    <row r="7" spans="1:17" x14ac:dyDescent="0.25">
      <c r="A7" s="154" t="s">
        <v>13</v>
      </c>
      <c r="B7" s="160">
        <f t="shared" si="1"/>
        <v>32.727272727272727</v>
      </c>
      <c r="C7" s="160">
        <f t="shared" si="2"/>
        <v>27.27272727272727</v>
      </c>
      <c r="D7" s="160">
        <f t="shared" si="3"/>
        <v>18.181818181818183</v>
      </c>
      <c r="E7" s="160">
        <f t="shared" si="4"/>
        <v>9.0909090909090917</v>
      </c>
      <c r="F7" s="160">
        <f t="shared" si="5"/>
        <v>5.4545454545454541</v>
      </c>
      <c r="G7" s="160">
        <f t="shared" si="6"/>
        <v>7.2727272727272725</v>
      </c>
      <c r="H7" s="160">
        <f t="shared" si="7"/>
        <v>100</v>
      </c>
      <c r="J7" s="207">
        <v>18</v>
      </c>
      <c r="K7" s="207">
        <v>15</v>
      </c>
      <c r="L7" s="207">
        <v>10</v>
      </c>
      <c r="M7" s="207">
        <v>5</v>
      </c>
      <c r="N7" s="207">
        <v>3</v>
      </c>
      <c r="O7" s="207">
        <v>4</v>
      </c>
      <c r="P7" s="207">
        <v>55</v>
      </c>
      <c r="Q7" s="152"/>
    </row>
    <row r="8" spans="1:17" ht="19.5" x14ac:dyDescent="0.25">
      <c r="A8" s="154" t="s">
        <v>14</v>
      </c>
      <c r="B8" s="160">
        <f t="shared" si="1"/>
        <v>0</v>
      </c>
      <c r="C8" s="160">
        <f t="shared" si="2"/>
        <v>0</v>
      </c>
      <c r="D8" s="160">
        <f t="shared" si="3"/>
        <v>0</v>
      </c>
      <c r="E8" s="160">
        <f t="shared" si="4"/>
        <v>0</v>
      </c>
      <c r="F8" s="160">
        <f t="shared" si="5"/>
        <v>0</v>
      </c>
      <c r="G8" s="160">
        <f t="shared" si="6"/>
        <v>100</v>
      </c>
      <c r="H8" s="160">
        <f t="shared" si="7"/>
        <v>100</v>
      </c>
      <c r="J8" s="207">
        <v>0</v>
      </c>
      <c r="K8" s="207">
        <v>0</v>
      </c>
      <c r="L8" s="207">
        <v>0</v>
      </c>
      <c r="M8" s="207">
        <v>0</v>
      </c>
      <c r="N8" s="207">
        <v>0</v>
      </c>
      <c r="O8" s="207">
        <v>6</v>
      </c>
      <c r="P8" s="207">
        <v>6</v>
      </c>
      <c r="Q8" s="152"/>
    </row>
    <row r="9" spans="1:17" x14ac:dyDescent="0.25">
      <c r="A9" s="155" t="s">
        <v>15</v>
      </c>
      <c r="B9" s="160">
        <f t="shared" si="1"/>
        <v>0</v>
      </c>
      <c r="C9" s="160">
        <f t="shared" si="2"/>
        <v>0</v>
      </c>
      <c r="D9" s="160">
        <f t="shared" si="3"/>
        <v>0</v>
      </c>
      <c r="E9" s="160">
        <f t="shared" si="4"/>
        <v>0</v>
      </c>
      <c r="F9" s="160">
        <f t="shared" si="5"/>
        <v>0</v>
      </c>
      <c r="G9" s="160">
        <f t="shared" si="6"/>
        <v>100</v>
      </c>
      <c r="H9" s="160">
        <f t="shared" si="7"/>
        <v>100</v>
      </c>
      <c r="J9" s="207">
        <v>0</v>
      </c>
      <c r="K9" s="207">
        <v>0</v>
      </c>
      <c r="L9" s="207">
        <v>0</v>
      </c>
      <c r="M9" s="207">
        <v>0</v>
      </c>
      <c r="N9" s="207">
        <v>0</v>
      </c>
      <c r="O9" s="207">
        <v>5</v>
      </c>
      <c r="P9" s="207">
        <v>5</v>
      </c>
      <c r="Q9" s="152"/>
    </row>
    <row r="10" spans="1:17" x14ac:dyDescent="0.25">
      <c r="A10" s="155" t="s">
        <v>16</v>
      </c>
      <c r="B10" s="160">
        <f t="shared" si="1"/>
        <v>0</v>
      </c>
      <c r="C10" s="160">
        <f t="shared" si="2"/>
        <v>0</v>
      </c>
      <c r="D10" s="160">
        <f t="shared" si="3"/>
        <v>0</v>
      </c>
      <c r="E10" s="160">
        <f t="shared" si="4"/>
        <v>0</v>
      </c>
      <c r="F10" s="160">
        <f t="shared" si="5"/>
        <v>0</v>
      </c>
      <c r="G10" s="160">
        <f t="shared" si="6"/>
        <v>100</v>
      </c>
      <c r="H10" s="160">
        <f t="shared" si="7"/>
        <v>100</v>
      </c>
      <c r="J10" s="207">
        <v>0</v>
      </c>
      <c r="K10" s="207">
        <v>0</v>
      </c>
      <c r="L10" s="207">
        <v>0</v>
      </c>
      <c r="M10" s="207">
        <v>0</v>
      </c>
      <c r="N10" s="207">
        <v>0</v>
      </c>
      <c r="O10" s="207">
        <v>1</v>
      </c>
      <c r="P10" s="207">
        <v>1</v>
      </c>
      <c r="Q10" s="152"/>
    </row>
    <row r="11" spans="1:17" x14ac:dyDescent="0.25">
      <c r="A11" s="154" t="s">
        <v>17</v>
      </c>
      <c r="B11" s="160">
        <f t="shared" si="1"/>
        <v>15</v>
      </c>
      <c r="C11" s="160">
        <f t="shared" si="2"/>
        <v>25</v>
      </c>
      <c r="D11" s="160">
        <f t="shared" si="3"/>
        <v>35</v>
      </c>
      <c r="E11" s="160">
        <f t="shared" si="4"/>
        <v>15</v>
      </c>
      <c r="F11" s="160">
        <f t="shared" si="5"/>
        <v>5</v>
      </c>
      <c r="G11" s="160">
        <f t="shared" si="6"/>
        <v>5</v>
      </c>
      <c r="H11" s="160">
        <f t="shared" si="7"/>
        <v>100</v>
      </c>
      <c r="J11" s="207">
        <v>3</v>
      </c>
      <c r="K11" s="207">
        <v>5</v>
      </c>
      <c r="L11" s="207">
        <v>7</v>
      </c>
      <c r="M11" s="207">
        <v>3</v>
      </c>
      <c r="N11" s="207">
        <v>1</v>
      </c>
      <c r="O11" s="207">
        <v>1</v>
      </c>
      <c r="P11" s="207">
        <v>20</v>
      </c>
      <c r="Q11" s="152"/>
    </row>
    <row r="12" spans="1:17" ht="19.5" x14ac:dyDescent="0.25">
      <c r="A12" s="154" t="s">
        <v>18</v>
      </c>
      <c r="B12" s="160">
        <f t="shared" si="1"/>
        <v>8.3333333333333321</v>
      </c>
      <c r="C12" s="160">
        <f t="shared" si="2"/>
        <v>41.666666666666671</v>
      </c>
      <c r="D12" s="160">
        <f t="shared" si="3"/>
        <v>8.3333333333333321</v>
      </c>
      <c r="E12" s="160">
        <f t="shared" si="4"/>
        <v>25</v>
      </c>
      <c r="F12" s="160">
        <f t="shared" si="5"/>
        <v>0</v>
      </c>
      <c r="G12" s="160">
        <f t="shared" si="6"/>
        <v>16.666666666666664</v>
      </c>
      <c r="H12" s="160">
        <f t="shared" si="7"/>
        <v>100</v>
      </c>
      <c r="J12" s="207">
        <v>1</v>
      </c>
      <c r="K12" s="207">
        <v>5</v>
      </c>
      <c r="L12" s="207">
        <v>1</v>
      </c>
      <c r="M12" s="207">
        <v>3</v>
      </c>
      <c r="N12" s="207">
        <v>0</v>
      </c>
      <c r="O12" s="207">
        <v>2</v>
      </c>
      <c r="P12" s="207">
        <v>12</v>
      </c>
      <c r="Q12" s="152"/>
    </row>
    <row r="13" spans="1:17" x14ac:dyDescent="0.25">
      <c r="A13" s="154" t="s">
        <v>19</v>
      </c>
      <c r="B13" s="160">
        <f t="shared" si="1"/>
        <v>20</v>
      </c>
      <c r="C13" s="160">
        <f t="shared" si="2"/>
        <v>42.857142857142854</v>
      </c>
      <c r="D13" s="160">
        <f t="shared" si="3"/>
        <v>25.714285714285712</v>
      </c>
      <c r="E13" s="160">
        <f t="shared" si="4"/>
        <v>5.7142857142857144</v>
      </c>
      <c r="F13" s="160">
        <f t="shared" si="5"/>
        <v>5.7142857142857144</v>
      </c>
      <c r="G13" s="160">
        <f t="shared" si="6"/>
        <v>0</v>
      </c>
      <c r="H13" s="160">
        <f t="shared" si="7"/>
        <v>100</v>
      </c>
      <c r="J13" s="207">
        <v>7</v>
      </c>
      <c r="K13" s="207">
        <v>15</v>
      </c>
      <c r="L13" s="207">
        <v>9</v>
      </c>
      <c r="M13" s="207">
        <v>2</v>
      </c>
      <c r="N13" s="207">
        <v>2</v>
      </c>
      <c r="O13" s="207">
        <v>0</v>
      </c>
      <c r="P13" s="207">
        <v>35</v>
      </c>
      <c r="Q13" s="152"/>
    </row>
    <row r="14" spans="1:17" x14ac:dyDescent="0.25">
      <c r="A14" s="154" t="s">
        <v>20</v>
      </c>
      <c r="B14" s="160">
        <f t="shared" si="1"/>
        <v>9.5238095238095237</v>
      </c>
      <c r="C14" s="160">
        <f t="shared" si="2"/>
        <v>33.333333333333329</v>
      </c>
      <c r="D14" s="160">
        <f t="shared" si="3"/>
        <v>33.333333333333329</v>
      </c>
      <c r="E14" s="160">
        <f t="shared" si="4"/>
        <v>9.5238095238095237</v>
      </c>
      <c r="F14" s="160">
        <f t="shared" si="5"/>
        <v>14.285714285714285</v>
      </c>
      <c r="G14" s="160">
        <f t="shared" si="6"/>
        <v>0</v>
      </c>
      <c r="H14" s="160">
        <f t="shared" si="7"/>
        <v>100</v>
      </c>
      <c r="J14" s="207">
        <v>2</v>
      </c>
      <c r="K14" s="207">
        <v>7</v>
      </c>
      <c r="L14" s="207">
        <v>7</v>
      </c>
      <c r="M14" s="207">
        <v>2</v>
      </c>
      <c r="N14" s="207">
        <v>3</v>
      </c>
      <c r="O14" s="207">
        <v>0</v>
      </c>
      <c r="P14" s="207">
        <v>21</v>
      </c>
      <c r="Q14" s="152"/>
    </row>
    <row r="15" spans="1:17" x14ac:dyDescent="0.25">
      <c r="A15" s="154" t="s">
        <v>21</v>
      </c>
      <c r="B15" s="160">
        <f t="shared" si="1"/>
        <v>33.333333333333329</v>
      </c>
      <c r="C15" s="160">
        <f t="shared" si="2"/>
        <v>0</v>
      </c>
      <c r="D15" s="160">
        <f t="shared" si="3"/>
        <v>0</v>
      </c>
      <c r="E15" s="160">
        <f t="shared" si="4"/>
        <v>0</v>
      </c>
      <c r="F15" s="160">
        <f t="shared" si="5"/>
        <v>0</v>
      </c>
      <c r="G15" s="160">
        <f t="shared" si="6"/>
        <v>66.666666666666657</v>
      </c>
      <c r="H15" s="160">
        <f t="shared" si="7"/>
        <v>100</v>
      </c>
      <c r="J15" s="207">
        <v>1</v>
      </c>
      <c r="K15" s="207">
        <v>0</v>
      </c>
      <c r="L15" s="207">
        <v>0</v>
      </c>
      <c r="M15" s="207">
        <v>0</v>
      </c>
      <c r="N15" s="207">
        <v>0</v>
      </c>
      <c r="O15" s="207">
        <v>2</v>
      </c>
      <c r="P15" s="207">
        <v>3</v>
      </c>
      <c r="Q15" s="152"/>
    </row>
    <row r="16" spans="1:17" x14ac:dyDescent="0.25">
      <c r="A16" s="154" t="s">
        <v>22</v>
      </c>
      <c r="B16" s="160">
        <f t="shared" si="1"/>
        <v>25</v>
      </c>
      <c r="C16" s="160">
        <f t="shared" si="2"/>
        <v>0</v>
      </c>
      <c r="D16" s="160">
        <f t="shared" si="3"/>
        <v>12.5</v>
      </c>
      <c r="E16" s="160">
        <f t="shared" si="4"/>
        <v>12.5</v>
      </c>
      <c r="F16" s="160">
        <f t="shared" si="5"/>
        <v>12.5</v>
      </c>
      <c r="G16" s="160">
        <f t="shared" si="6"/>
        <v>37.5</v>
      </c>
      <c r="H16" s="160">
        <f t="shared" si="7"/>
        <v>100</v>
      </c>
      <c r="J16" s="207">
        <v>2</v>
      </c>
      <c r="K16" s="207">
        <v>0</v>
      </c>
      <c r="L16" s="207">
        <v>1</v>
      </c>
      <c r="M16" s="207">
        <v>1</v>
      </c>
      <c r="N16" s="207">
        <v>1</v>
      </c>
      <c r="O16" s="207">
        <v>3</v>
      </c>
      <c r="P16" s="207">
        <v>8</v>
      </c>
      <c r="Q16" s="152"/>
    </row>
    <row r="17" spans="1:17" x14ac:dyDescent="0.25">
      <c r="A17" s="154" t="s">
        <v>23</v>
      </c>
      <c r="B17" s="160">
        <f t="shared" si="1"/>
        <v>0</v>
      </c>
      <c r="C17" s="160">
        <f t="shared" si="2"/>
        <v>0</v>
      </c>
      <c r="D17" s="160">
        <f t="shared" si="3"/>
        <v>0</v>
      </c>
      <c r="E17" s="160">
        <f t="shared" si="4"/>
        <v>0</v>
      </c>
      <c r="F17" s="160">
        <f t="shared" si="5"/>
        <v>0</v>
      </c>
      <c r="G17" s="160">
        <f t="shared" si="6"/>
        <v>100</v>
      </c>
      <c r="H17" s="160">
        <f t="shared" si="7"/>
        <v>100</v>
      </c>
      <c r="J17" s="207">
        <v>0</v>
      </c>
      <c r="K17" s="207">
        <v>0</v>
      </c>
      <c r="L17" s="207">
        <v>0</v>
      </c>
      <c r="M17" s="207">
        <v>0</v>
      </c>
      <c r="N17" s="207">
        <v>0</v>
      </c>
      <c r="O17" s="207">
        <v>4</v>
      </c>
      <c r="P17" s="207">
        <v>4</v>
      </c>
      <c r="Q17" s="152"/>
    </row>
    <row r="18" spans="1:17" x14ac:dyDescent="0.25">
      <c r="A18" s="154" t="s">
        <v>24</v>
      </c>
      <c r="B18" s="160">
        <f t="shared" si="1"/>
        <v>50</v>
      </c>
      <c r="C18" s="160">
        <f t="shared" si="2"/>
        <v>50</v>
      </c>
      <c r="D18" s="160">
        <f t="shared" si="3"/>
        <v>0</v>
      </c>
      <c r="E18" s="160">
        <f t="shared" si="4"/>
        <v>0</v>
      </c>
      <c r="F18" s="160">
        <f t="shared" si="5"/>
        <v>0</v>
      </c>
      <c r="G18" s="160">
        <f t="shared" si="6"/>
        <v>0</v>
      </c>
      <c r="H18" s="160">
        <f t="shared" si="7"/>
        <v>100</v>
      </c>
      <c r="J18" s="207">
        <v>1</v>
      </c>
      <c r="K18" s="207">
        <v>1</v>
      </c>
      <c r="L18" s="207">
        <v>0</v>
      </c>
      <c r="M18" s="207">
        <v>0</v>
      </c>
      <c r="N18" s="207">
        <v>0</v>
      </c>
      <c r="O18" s="207">
        <v>0</v>
      </c>
      <c r="P18" s="207">
        <v>2</v>
      </c>
      <c r="Q18" s="152"/>
    </row>
    <row r="19" spans="1:17" x14ac:dyDescent="0.25">
      <c r="A19" s="154" t="s">
        <v>25</v>
      </c>
      <c r="B19" s="160">
        <f t="shared" si="1"/>
        <v>0</v>
      </c>
      <c r="C19" s="160">
        <f t="shared" si="2"/>
        <v>0</v>
      </c>
      <c r="D19" s="160">
        <f t="shared" si="3"/>
        <v>0</v>
      </c>
      <c r="E19" s="160">
        <f t="shared" si="4"/>
        <v>100</v>
      </c>
      <c r="F19" s="160">
        <f t="shared" si="5"/>
        <v>0</v>
      </c>
      <c r="G19" s="160">
        <f t="shared" si="6"/>
        <v>0</v>
      </c>
      <c r="H19" s="160">
        <f t="shared" si="7"/>
        <v>100</v>
      </c>
      <c r="J19" s="207">
        <v>0</v>
      </c>
      <c r="K19" s="207">
        <v>0</v>
      </c>
      <c r="L19" s="207">
        <v>0</v>
      </c>
      <c r="M19" s="207">
        <v>1</v>
      </c>
      <c r="N19" s="207">
        <v>0</v>
      </c>
      <c r="O19" s="207">
        <v>0</v>
      </c>
      <c r="P19" s="207">
        <v>1</v>
      </c>
      <c r="Q19" s="152"/>
    </row>
    <row r="20" spans="1:17" x14ac:dyDescent="0.25">
      <c r="A20" s="154" t="s">
        <v>26</v>
      </c>
      <c r="B20" s="160">
        <f t="shared" si="1"/>
        <v>0</v>
      </c>
      <c r="C20" s="160">
        <f t="shared" si="2"/>
        <v>0</v>
      </c>
      <c r="D20" s="160">
        <f t="shared" si="3"/>
        <v>16.666666666666664</v>
      </c>
      <c r="E20" s="160">
        <f t="shared" si="4"/>
        <v>16.666666666666664</v>
      </c>
      <c r="F20" s="160">
        <f t="shared" si="5"/>
        <v>16.666666666666664</v>
      </c>
      <c r="G20" s="160">
        <f t="shared" si="6"/>
        <v>50</v>
      </c>
      <c r="H20" s="160">
        <f t="shared" si="7"/>
        <v>100</v>
      </c>
      <c r="J20" s="207">
        <v>0</v>
      </c>
      <c r="K20" s="207">
        <v>0</v>
      </c>
      <c r="L20" s="207">
        <v>1</v>
      </c>
      <c r="M20" s="207">
        <v>1</v>
      </c>
      <c r="N20" s="207">
        <v>1</v>
      </c>
      <c r="O20" s="207">
        <v>3</v>
      </c>
      <c r="P20" s="207">
        <v>6</v>
      </c>
      <c r="Q20" s="152"/>
    </row>
    <row r="21" spans="1:17" x14ac:dyDescent="0.25">
      <c r="A21" s="154" t="s">
        <v>27</v>
      </c>
      <c r="B21" s="160">
        <f t="shared" si="1"/>
        <v>14.285714285714285</v>
      </c>
      <c r="C21" s="160">
        <f t="shared" si="2"/>
        <v>14.285714285714285</v>
      </c>
      <c r="D21" s="160">
        <f t="shared" si="3"/>
        <v>14.285714285714285</v>
      </c>
      <c r="E21" s="160">
        <f t="shared" si="4"/>
        <v>14.285714285714285</v>
      </c>
      <c r="F21" s="160">
        <f t="shared" si="5"/>
        <v>14.285714285714285</v>
      </c>
      <c r="G21" s="160">
        <f t="shared" si="6"/>
        <v>28.571428571428569</v>
      </c>
      <c r="H21" s="160">
        <f t="shared" si="7"/>
        <v>100</v>
      </c>
      <c r="J21" s="207">
        <v>1</v>
      </c>
      <c r="K21" s="207">
        <v>1</v>
      </c>
      <c r="L21" s="207">
        <v>1</v>
      </c>
      <c r="M21" s="207">
        <v>1</v>
      </c>
      <c r="N21" s="207">
        <v>1</v>
      </c>
      <c r="O21" s="207">
        <v>2</v>
      </c>
      <c r="P21" s="207">
        <v>7</v>
      </c>
      <c r="Q21" s="152"/>
    </row>
    <row r="22" spans="1:17" x14ac:dyDescent="0.25">
      <c r="A22" s="154" t="s">
        <v>28</v>
      </c>
      <c r="B22" s="160">
        <f t="shared" si="1"/>
        <v>0</v>
      </c>
      <c r="C22" s="160">
        <f t="shared" si="2"/>
        <v>0</v>
      </c>
      <c r="D22" s="160">
        <f t="shared" si="3"/>
        <v>50</v>
      </c>
      <c r="E22" s="160">
        <f t="shared" si="4"/>
        <v>0</v>
      </c>
      <c r="F22" s="160">
        <f t="shared" si="5"/>
        <v>50</v>
      </c>
      <c r="G22" s="160">
        <f t="shared" si="6"/>
        <v>0</v>
      </c>
      <c r="H22" s="160">
        <f t="shared" si="7"/>
        <v>100</v>
      </c>
      <c r="J22" s="207">
        <v>0</v>
      </c>
      <c r="K22" s="207">
        <v>0</v>
      </c>
      <c r="L22" s="207">
        <v>1</v>
      </c>
      <c r="M22" s="207">
        <v>0</v>
      </c>
      <c r="N22" s="207">
        <v>1</v>
      </c>
      <c r="O22" s="207">
        <v>0</v>
      </c>
      <c r="P22" s="207">
        <v>2</v>
      </c>
      <c r="Q22" s="152"/>
    </row>
    <row r="23" spans="1:17" x14ac:dyDescent="0.25">
      <c r="A23" s="154" t="s">
        <v>29</v>
      </c>
      <c r="B23" s="160">
        <f t="shared" si="1"/>
        <v>0</v>
      </c>
      <c r="C23" s="160">
        <f t="shared" si="2"/>
        <v>0</v>
      </c>
      <c r="D23" s="160">
        <f t="shared" si="3"/>
        <v>50</v>
      </c>
      <c r="E23" s="160">
        <f t="shared" si="4"/>
        <v>0</v>
      </c>
      <c r="F23" s="160">
        <f t="shared" si="5"/>
        <v>50</v>
      </c>
      <c r="G23" s="160">
        <f t="shared" si="6"/>
        <v>0</v>
      </c>
      <c r="H23" s="160">
        <f t="shared" si="7"/>
        <v>100</v>
      </c>
      <c r="J23" s="207">
        <v>0</v>
      </c>
      <c r="K23" s="207">
        <v>0</v>
      </c>
      <c r="L23" s="207">
        <v>1</v>
      </c>
      <c r="M23" s="207">
        <v>0</v>
      </c>
      <c r="N23" s="207">
        <v>1</v>
      </c>
      <c r="O23" s="207">
        <v>0</v>
      </c>
      <c r="P23" s="207">
        <v>2</v>
      </c>
      <c r="Q23" s="152"/>
    </row>
    <row r="24" spans="1:17" x14ac:dyDescent="0.25">
      <c r="A24" s="154" t="s">
        <v>30</v>
      </c>
      <c r="B24" s="160">
        <f t="shared" si="1"/>
        <v>0</v>
      </c>
      <c r="C24" s="160">
        <f t="shared" si="2"/>
        <v>0</v>
      </c>
      <c r="D24" s="160">
        <f t="shared" si="3"/>
        <v>20</v>
      </c>
      <c r="E24" s="160">
        <f t="shared" si="4"/>
        <v>20</v>
      </c>
      <c r="F24" s="160">
        <f t="shared" si="5"/>
        <v>40</v>
      </c>
      <c r="G24" s="160">
        <f t="shared" si="6"/>
        <v>20</v>
      </c>
      <c r="H24" s="160">
        <f t="shared" si="7"/>
        <v>100</v>
      </c>
      <c r="J24" s="207">
        <v>0</v>
      </c>
      <c r="K24" s="207">
        <v>0</v>
      </c>
      <c r="L24" s="207">
        <v>1</v>
      </c>
      <c r="M24" s="207">
        <v>1</v>
      </c>
      <c r="N24" s="207">
        <v>2</v>
      </c>
      <c r="O24" s="207">
        <v>1</v>
      </c>
      <c r="P24" s="207">
        <v>5</v>
      </c>
      <c r="Q24" s="152"/>
    </row>
    <row r="25" spans="1:17" x14ac:dyDescent="0.25">
      <c r="A25" s="154" t="s">
        <v>31</v>
      </c>
      <c r="B25" s="160">
        <f t="shared" si="1"/>
        <v>0</v>
      </c>
      <c r="C25" s="160">
        <f t="shared" si="2"/>
        <v>0</v>
      </c>
      <c r="D25" s="160">
        <f t="shared" si="3"/>
        <v>0</v>
      </c>
      <c r="E25" s="160">
        <f t="shared" si="4"/>
        <v>0</v>
      </c>
      <c r="F25" s="160">
        <f t="shared" si="5"/>
        <v>20</v>
      </c>
      <c r="G25" s="160">
        <f t="shared" si="6"/>
        <v>80</v>
      </c>
      <c r="H25" s="160">
        <f t="shared" si="7"/>
        <v>100</v>
      </c>
      <c r="J25" s="207">
        <v>0</v>
      </c>
      <c r="K25" s="207">
        <v>0</v>
      </c>
      <c r="L25" s="207">
        <v>0</v>
      </c>
      <c r="M25" s="207">
        <v>0</v>
      </c>
      <c r="N25" s="207">
        <v>1</v>
      </c>
      <c r="O25" s="207">
        <v>4</v>
      </c>
      <c r="P25" s="207">
        <v>5</v>
      </c>
      <c r="Q25" s="152"/>
    </row>
    <row r="26" spans="1:17" x14ac:dyDescent="0.25">
      <c r="A26" s="156" t="s">
        <v>32</v>
      </c>
      <c r="B26" s="160">
        <f t="shared" si="1"/>
        <v>25.714285714285712</v>
      </c>
      <c r="C26" s="160">
        <f t="shared" si="2"/>
        <v>27.142857142857142</v>
      </c>
      <c r="D26" s="160">
        <f t="shared" si="3"/>
        <v>24.285714285714285</v>
      </c>
      <c r="E26" s="160">
        <f t="shared" si="4"/>
        <v>7.1428571428571423</v>
      </c>
      <c r="F26" s="160">
        <f t="shared" si="5"/>
        <v>7.1428571428571423</v>
      </c>
      <c r="G26" s="160">
        <f t="shared" si="6"/>
        <v>8.5714285714285712</v>
      </c>
      <c r="H26" s="160">
        <f t="shared" si="7"/>
        <v>100</v>
      </c>
      <c r="J26" s="207">
        <v>18</v>
      </c>
      <c r="K26" s="207">
        <v>19</v>
      </c>
      <c r="L26" s="207">
        <v>17</v>
      </c>
      <c r="M26" s="207">
        <v>5</v>
      </c>
      <c r="N26" s="207">
        <v>5</v>
      </c>
      <c r="O26" s="207">
        <v>6</v>
      </c>
      <c r="P26" s="207">
        <v>70</v>
      </c>
      <c r="Q26" s="152"/>
    </row>
    <row r="27" spans="1:17" x14ac:dyDescent="0.25">
      <c r="A27" s="156" t="s">
        <v>33</v>
      </c>
      <c r="B27" s="160">
        <f t="shared" si="1"/>
        <v>15.068493150684931</v>
      </c>
      <c r="C27" s="160">
        <f t="shared" si="2"/>
        <v>34.246575342465754</v>
      </c>
      <c r="D27" s="160">
        <f t="shared" si="3"/>
        <v>23.287671232876711</v>
      </c>
      <c r="E27" s="160">
        <f t="shared" si="4"/>
        <v>10.95890410958904</v>
      </c>
      <c r="F27" s="160">
        <f t="shared" si="5"/>
        <v>4.10958904109589</v>
      </c>
      <c r="G27" s="160">
        <f t="shared" si="6"/>
        <v>12.328767123287671</v>
      </c>
      <c r="H27" s="160">
        <f t="shared" si="7"/>
        <v>100</v>
      </c>
      <c r="J27" s="207">
        <v>11</v>
      </c>
      <c r="K27" s="207">
        <v>25</v>
      </c>
      <c r="L27" s="207">
        <v>17</v>
      </c>
      <c r="M27" s="207">
        <v>8</v>
      </c>
      <c r="N27" s="207">
        <v>3</v>
      </c>
      <c r="O27" s="207">
        <v>9</v>
      </c>
      <c r="P27" s="207">
        <v>73</v>
      </c>
      <c r="Q27" s="152"/>
    </row>
    <row r="28" spans="1:17" x14ac:dyDescent="0.25">
      <c r="A28" s="156" t="s">
        <v>34</v>
      </c>
      <c r="B28" s="160">
        <f t="shared" si="1"/>
        <v>13.888888888888889</v>
      </c>
      <c r="C28" s="160">
        <f t="shared" si="2"/>
        <v>19.444444444444446</v>
      </c>
      <c r="D28" s="160">
        <f t="shared" si="3"/>
        <v>22.222222222222221</v>
      </c>
      <c r="E28" s="160">
        <f t="shared" si="4"/>
        <v>8.3333333333333321</v>
      </c>
      <c r="F28" s="160">
        <f t="shared" si="5"/>
        <v>11.111111111111111</v>
      </c>
      <c r="G28" s="160">
        <f t="shared" si="6"/>
        <v>25</v>
      </c>
      <c r="H28" s="160">
        <f t="shared" si="7"/>
        <v>100</v>
      </c>
      <c r="J28" s="207">
        <v>5</v>
      </c>
      <c r="K28" s="207">
        <v>7</v>
      </c>
      <c r="L28" s="207">
        <v>8</v>
      </c>
      <c r="M28" s="207">
        <v>3</v>
      </c>
      <c r="N28" s="207">
        <v>4</v>
      </c>
      <c r="O28" s="207">
        <v>9</v>
      </c>
      <c r="P28" s="207">
        <v>36</v>
      </c>
      <c r="Q28" s="152"/>
    </row>
    <row r="29" spans="1:17" x14ac:dyDescent="0.25">
      <c r="A29" s="156" t="s">
        <v>35</v>
      </c>
      <c r="B29" s="160">
        <f t="shared" si="1"/>
        <v>10</v>
      </c>
      <c r="C29" s="160">
        <f t="shared" si="2"/>
        <v>10</v>
      </c>
      <c r="D29" s="160">
        <f t="shared" si="3"/>
        <v>20</v>
      </c>
      <c r="E29" s="160">
        <f t="shared" si="4"/>
        <v>15</v>
      </c>
      <c r="F29" s="160">
        <f t="shared" si="5"/>
        <v>20</v>
      </c>
      <c r="G29" s="160">
        <f t="shared" si="6"/>
        <v>25</v>
      </c>
      <c r="H29" s="160">
        <f t="shared" si="7"/>
        <v>100</v>
      </c>
      <c r="J29" s="207">
        <v>2</v>
      </c>
      <c r="K29" s="207">
        <v>2</v>
      </c>
      <c r="L29" s="207">
        <v>4</v>
      </c>
      <c r="M29" s="207">
        <v>3</v>
      </c>
      <c r="N29" s="207">
        <v>4</v>
      </c>
      <c r="O29" s="207">
        <v>5</v>
      </c>
      <c r="P29" s="207">
        <v>20</v>
      </c>
      <c r="Q29" s="152"/>
    </row>
    <row r="30" spans="1:17" x14ac:dyDescent="0.25">
      <c r="A30" s="156" t="s">
        <v>36</v>
      </c>
      <c r="B30" s="160">
        <f t="shared" si="1"/>
        <v>0</v>
      </c>
      <c r="C30" s="160">
        <f t="shared" si="2"/>
        <v>0</v>
      </c>
      <c r="D30" s="160">
        <f t="shared" si="3"/>
        <v>10</v>
      </c>
      <c r="E30" s="160">
        <f t="shared" si="4"/>
        <v>10</v>
      </c>
      <c r="F30" s="160">
        <f t="shared" si="5"/>
        <v>30</v>
      </c>
      <c r="G30" s="160">
        <f t="shared" si="6"/>
        <v>50</v>
      </c>
      <c r="H30" s="160">
        <f t="shared" si="7"/>
        <v>100</v>
      </c>
      <c r="J30" s="207">
        <v>0</v>
      </c>
      <c r="K30" s="207">
        <v>0</v>
      </c>
      <c r="L30" s="207">
        <v>1</v>
      </c>
      <c r="M30" s="207">
        <v>1</v>
      </c>
      <c r="N30" s="207">
        <v>3</v>
      </c>
      <c r="O30" s="207">
        <v>5</v>
      </c>
      <c r="P30" s="207">
        <v>10</v>
      </c>
      <c r="Q30" s="152"/>
    </row>
    <row r="31" spans="1:17" x14ac:dyDescent="0.25">
      <c r="A31" s="153" t="s">
        <v>37</v>
      </c>
      <c r="B31" s="160">
        <f t="shared" si="1"/>
        <v>17.224880382775119</v>
      </c>
      <c r="C31" s="160">
        <f t="shared" si="2"/>
        <v>25.358851674641148</v>
      </c>
      <c r="D31" s="160">
        <f t="shared" si="3"/>
        <v>22.488038277511961</v>
      </c>
      <c r="E31" s="160">
        <f t="shared" si="4"/>
        <v>9.5693779904306222</v>
      </c>
      <c r="F31" s="160">
        <f t="shared" si="5"/>
        <v>9.0909090909090917</v>
      </c>
      <c r="G31" s="160">
        <f t="shared" si="6"/>
        <v>16.267942583732058</v>
      </c>
      <c r="H31" s="160">
        <f t="shared" si="7"/>
        <v>100</v>
      </c>
      <c r="J31" s="207">
        <v>36</v>
      </c>
      <c r="K31" s="207">
        <v>53</v>
      </c>
      <c r="L31" s="207">
        <v>47</v>
      </c>
      <c r="M31" s="207">
        <v>20</v>
      </c>
      <c r="N31" s="207">
        <v>19</v>
      </c>
      <c r="O31" s="207">
        <v>34</v>
      </c>
      <c r="P31" s="207">
        <v>209</v>
      </c>
      <c r="Q31" s="152"/>
    </row>
    <row r="32" spans="1:17" ht="47.25" customHeight="1" x14ac:dyDescent="0.25">
      <c r="A32" s="79" t="s">
        <v>112</v>
      </c>
    </row>
  </sheetData>
  <mergeCells count="4">
    <mergeCell ref="B2:G2"/>
    <mergeCell ref="H2:H3"/>
    <mergeCell ref="A2:A3"/>
    <mergeCell ref="A1:H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4" tint="-0.249977111117893"/>
  </sheetPr>
  <dimension ref="A1:R31"/>
  <sheetViews>
    <sheetView workbookViewId="0">
      <selection activeCell="F31" sqref="F31:H31"/>
    </sheetView>
  </sheetViews>
  <sheetFormatPr defaultRowHeight="15" x14ac:dyDescent="0.25"/>
  <sheetData>
    <row r="1" spans="1:18" ht="32.25" customHeight="1" x14ac:dyDescent="0.25">
      <c r="A1" s="247" t="s">
        <v>228</v>
      </c>
      <c r="B1" s="247"/>
      <c r="C1" s="247"/>
      <c r="D1" s="247"/>
      <c r="E1" s="247"/>
      <c r="F1" s="247"/>
      <c r="G1" s="247"/>
      <c r="H1" s="247"/>
      <c r="I1" s="247"/>
    </row>
    <row r="2" spans="1:18" ht="18.75" customHeight="1" x14ac:dyDescent="0.25">
      <c r="A2" s="248" t="s">
        <v>0</v>
      </c>
      <c r="B2" s="253" t="s">
        <v>229</v>
      </c>
      <c r="C2" s="253"/>
      <c r="D2" s="253"/>
      <c r="E2" s="253"/>
      <c r="F2" s="253"/>
      <c r="G2" s="253"/>
      <c r="H2" s="253"/>
      <c r="I2" s="248" t="s">
        <v>44</v>
      </c>
    </row>
    <row r="3" spans="1:18" ht="24.75" customHeight="1" x14ac:dyDescent="0.25">
      <c r="A3" s="252"/>
      <c r="B3" s="139" t="s">
        <v>217</v>
      </c>
      <c r="C3" s="139" t="s">
        <v>211</v>
      </c>
      <c r="D3" s="139" t="s">
        <v>212</v>
      </c>
      <c r="E3" s="139" t="s">
        <v>213</v>
      </c>
      <c r="F3" s="139" t="s">
        <v>214</v>
      </c>
      <c r="G3" s="139" t="s">
        <v>215</v>
      </c>
      <c r="H3" s="139" t="s">
        <v>218</v>
      </c>
      <c r="I3" s="249"/>
    </row>
    <row r="4" spans="1:18" x14ac:dyDescent="0.25">
      <c r="A4" s="154" t="s">
        <v>10</v>
      </c>
      <c r="B4" s="160">
        <f>+K4/$R4*100</f>
        <v>0</v>
      </c>
      <c r="C4" s="160">
        <f t="shared" ref="C4:I4" si="0">+L4/$R4*100</f>
        <v>0</v>
      </c>
      <c r="D4" s="160">
        <f t="shared" si="0"/>
        <v>0</v>
      </c>
      <c r="E4" s="160">
        <f t="shared" si="0"/>
        <v>12.5</v>
      </c>
      <c r="F4" s="160">
        <f t="shared" si="0"/>
        <v>0</v>
      </c>
      <c r="G4" s="160">
        <f t="shared" si="0"/>
        <v>37.5</v>
      </c>
      <c r="H4" s="160">
        <f t="shared" si="0"/>
        <v>50</v>
      </c>
      <c r="I4" s="160">
        <f t="shared" si="0"/>
        <v>100</v>
      </c>
      <c r="K4" s="207">
        <v>0</v>
      </c>
      <c r="L4" s="207">
        <v>0</v>
      </c>
      <c r="M4" s="207">
        <v>0</v>
      </c>
      <c r="N4" s="207">
        <v>1</v>
      </c>
      <c r="O4" s="207">
        <v>0</v>
      </c>
      <c r="P4" s="207">
        <v>3</v>
      </c>
      <c r="Q4" s="207">
        <v>4</v>
      </c>
      <c r="R4" s="207">
        <v>8</v>
      </c>
    </row>
    <row r="5" spans="1:18" x14ac:dyDescent="0.25">
      <c r="A5" s="154" t="s">
        <v>11</v>
      </c>
      <c r="B5" s="160">
        <f t="shared" ref="B5:B31" si="1">+K5/$R5*100</f>
        <v>0</v>
      </c>
      <c r="C5" s="160">
        <f t="shared" ref="C5:C31" si="2">+L5/$R5*100</f>
        <v>0</v>
      </c>
      <c r="D5" s="160">
        <f t="shared" ref="D5:D31" si="3">+M5/$R5*100</f>
        <v>0</v>
      </c>
      <c r="E5" s="160">
        <f t="shared" ref="E5:E31" si="4">+N5/$R5*100</f>
        <v>0</v>
      </c>
      <c r="F5" s="160">
        <f t="shared" ref="F5:F31" si="5">+O5/$R5*100</f>
        <v>0</v>
      </c>
      <c r="G5" s="160">
        <f t="shared" ref="G5:G31" si="6">+P5/$R5*100</f>
        <v>0</v>
      </c>
      <c r="H5" s="160">
        <f t="shared" ref="H5:H31" si="7">+Q5/$R5*100</f>
        <v>100</v>
      </c>
      <c r="I5" s="160">
        <f t="shared" ref="I5:I31" si="8">+R5/$R5*100</f>
        <v>100</v>
      </c>
      <c r="K5" s="207">
        <v>0</v>
      </c>
      <c r="L5" s="207">
        <v>0</v>
      </c>
      <c r="M5" s="207">
        <v>0</v>
      </c>
      <c r="N5" s="207">
        <v>0</v>
      </c>
      <c r="O5" s="207">
        <v>0</v>
      </c>
      <c r="P5" s="207">
        <v>0</v>
      </c>
      <c r="Q5" s="207">
        <v>1</v>
      </c>
      <c r="R5" s="207">
        <v>1</v>
      </c>
    </row>
    <row r="6" spans="1:18" x14ac:dyDescent="0.25">
      <c r="A6" s="154" t="s">
        <v>12</v>
      </c>
      <c r="B6" s="160">
        <f t="shared" si="1"/>
        <v>0</v>
      </c>
      <c r="C6" s="160">
        <f t="shared" si="2"/>
        <v>33.333333333333329</v>
      </c>
      <c r="D6" s="160">
        <f t="shared" si="3"/>
        <v>16.666666666666664</v>
      </c>
      <c r="E6" s="160">
        <f t="shared" si="4"/>
        <v>33.333333333333329</v>
      </c>
      <c r="F6" s="160">
        <f t="shared" si="5"/>
        <v>16.666666666666664</v>
      </c>
      <c r="G6" s="160">
        <f t="shared" si="6"/>
        <v>0</v>
      </c>
      <c r="H6" s="160">
        <f t="shared" si="7"/>
        <v>0</v>
      </c>
      <c r="I6" s="160">
        <f t="shared" si="8"/>
        <v>100</v>
      </c>
      <c r="K6" s="207">
        <v>0</v>
      </c>
      <c r="L6" s="207">
        <v>2</v>
      </c>
      <c r="M6" s="207">
        <v>1</v>
      </c>
      <c r="N6" s="207">
        <v>2</v>
      </c>
      <c r="O6" s="207">
        <v>1</v>
      </c>
      <c r="P6" s="207">
        <v>0</v>
      </c>
      <c r="Q6" s="207">
        <v>0</v>
      </c>
      <c r="R6" s="207">
        <v>6</v>
      </c>
    </row>
    <row r="7" spans="1:18" x14ac:dyDescent="0.25">
      <c r="A7" s="154" t="s">
        <v>13</v>
      </c>
      <c r="B7" s="160">
        <f t="shared" si="1"/>
        <v>0</v>
      </c>
      <c r="C7" s="160">
        <f t="shared" si="2"/>
        <v>21.052631578947366</v>
      </c>
      <c r="D7" s="160">
        <f t="shared" si="3"/>
        <v>21.052631578947366</v>
      </c>
      <c r="E7" s="160">
        <f t="shared" si="4"/>
        <v>26.315789473684209</v>
      </c>
      <c r="F7" s="160">
        <f t="shared" si="5"/>
        <v>7.0175438596491224</v>
      </c>
      <c r="G7" s="160">
        <f t="shared" si="6"/>
        <v>8.7719298245614024</v>
      </c>
      <c r="H7" s="160">
        <f t="shared" si="7"/>
        <v>15.789473684210526</v>
      </c>
      <c r="I7" s="160">
        <f t="shared" si="8"/>
        <v>100</v>
      </c>
      <c r="K7" s="207">
        <v>0</v>
      </c>
      <c r="L7" s="207">
        <v>12</v>
      </c>
      <c r="M7" s="207">
        <v>12</v>
      </c>
      <c r="N7" s="207">
        <v>15</v>
      </c>
      <c r="O7" s="207">
        <v>4</v>
      </c>
      <c r="P7" s="207">
        <v>5</v>
      </c>
      <c r="Q7" s="207">
        <v>9</v>
      </c>
      <c r="R7" s="207">
        <v>57</v>
      </c>
    </row>
    <row r="8" spans="1:18" ht="19.5" x14ac:dyDescent="0.25">
      <c r="A8" s="154" t="s">
        <v>14</v>
      </c>
      <c r="B8" s="160">
        <f t="shared" si="1"/>
        <v>0</v>
      </c>
      <c r="C8" s="160">
        <f t="shared" si="2"/>
        <v>0</v>
      </c>
      <c r="D8" s="160">
        <f t="shared" si="3"/>
        <v>0</v>
      </c>
      <c r="E8" s="160">
        <f t="shared" si="4"/>
        <v>0</v>
      </c>
      <c r="F8" s="160">
        <f t="shared" si="5"/>
        <v>0</v>
      </c>
      <c r="G8" s="160">
        <f t="shared" si="6"/>
        <v>0</v>
      </c>
      <c r="H8" s="160">
        <f t="shared" si="7"/>
        <v>100</v>
      </c>
      <c r="I8" s="160">
        <f t="shared" si="8"/>
        <v>100</v>
      </c>
      <c r="K8" s="207">
        <v>0</v>
      </c>
      <c r="L8" s="207">
        <v>0</v>
      </c>
      <c r="M8" s="207">
        <v>0</v>
      </c>
      <c r="N8" s="207">
        <v>0</v>
      </c>
      <c r="O8" s="207">
        <v>0</v>
      </c>
      <c r="P8" s="207">
        <v>0</v>
      </c>
      <c r="Q8" s="207">
        <v>6</v>
      </c>
      <c r="R8" s="207">
        <v>6</v>
      </c>
    </row>
    <row r="9" spans="1:18" ht="19.5" x14ac:dyDescent="0.25">
      <c r="A9" s="155" t="s">
        <v>15</v>
      </c>
      <c r="B9" s="160">
        <f t="shared" si="1"/>
        <v>0</v>
      </c>
      <c r="C9" s="160">
        <f t="shared" si="2"/>
        <v>0</v>
      </c>
      <c r="D9" s="160">
        <f t="shared" si="3"/>
        <v>0</v>
      </c>
      <c r="E9" s="160">
        <f t="shared" si="4"/>
        <v>0</v>
      </c>
      <c r="F9" s="160">
        <f t="shared" si="5"/>
        <v>0</v>
      </c>
      <c r="G9" s="160">
        <f t="shared" si="6"/>
        <v>0</v>
      </c>
      <c r="H9" s="160">
        <f t="shared" si="7"/>
        <v>100</v>
      </c>
      <c r="I9" s="160">
        <f t="shared" si="8"/>
        <v>100</v>
      </c>
      <c r="K9" s="207">
        <v>0</v>
      </c>
      <c r="L9" s="207">
        <v>0</v>
      </c>
      <c r="M9" s="207">
        <v>0</v>
      </c>
      <c r="N9" s="207">
        <v>0</v>
      </c>
      <c r="O9" s="207">
        <v>0</v>
      </c>
      <c r="P9" s="207">
        <v>0</v>
      </c>
      <c r="Q9" s="207">
        <v>5</v>
      </c>
      <c r="R9" s="207">
        <v>5</v>
      </c>
    </row>
    <row r="10" spans="1:18" x14ac:dyDescent="0.25">
      <c r="A10" s="155" t="s">
        <v>16</v>
      </c>
      <c r="B10" s="160">
        <f t="shared" si="1"/>
        <v>0</v>
      </c>
      <c r="C10" s="160">
        <f t="shared" si="2"/>
        <v>0</v>
      </c>
      <c r="D10" s="160">
        <f t="shared" si="3"/>
        <v>0</v>
      </c>
      <c r="E10" s="160">
        <f t="shared" si="4"/>
        <v>0</v>
      </c>
      <c r="F10" s="160">
        <f t="shared" si="5"/>
        <v>0</v>
      </c>
      <c r="G10" s="160">
        <f t="shared" si="6"/>
        <v>0</v>
      </c>
      <c r="H10" s="160">
        <f t="shared" si="7"/>
        <v>100</v>
      </c>
      <c r="I10" s="160">
        <f t="shared" si="8"/>
        <v>100</v>
      </c>
      <c r="K10" s="207">
        <v>0</v>
      </c>
      <c r="L10" s="207">
        <v>0</v>
      </c>
      <c r="M10" s="207">
        <v>0</v>
      </c>
      <c r="N10" s="207">
        <v>0</v>
      </c>
      <c r="O10" s="207">
        <v>0</v>
      </c>
      <c r="P10" s="207">
        <v>0</v>
      </c>
      <c r="Q10" s="207">
        <v>1</v>
      </c>
      <c r="R10" s="207">
        <v>1</v>
      </c>
    </row>
    <row r="11" spans="1:18" x14ac:dyDescent="0.25">
      <c r="A11" s="154" t="s">
        <v>17</v>
      </c>
      <c r="B11" s="160">
        <f t="shared" si="1"/>
        <v>0</v>
      </c>
      <c r="C11" s="160">
        <f t="shared" si="2"/>
        <v>9.0909090909090917</v>
      </c>
      <c r="D11" s="160">
        <f t="shared" si="3"/>
        <v>4.5454545454545459</v>
      </c>
      <c r="E11" s="160">
        <f t="shared" si="4"/>
        <v>50</v>
      </c>
      <c r="F11" s="160">
        <f t="shared" si="5"/>
        <v>27.27272727272727</v>
      </c>
      <c r="G11" s="160">
        <f t="shared" si="6"/>
        <v>4.5454545454545459</v>
      </c>
      <c r="H11" s="160">
        <f t="shared" si="7"/>
        <v>4.5454545454545459</v>
      </c>
      <c r="I11" s="160">
        <f t="shared" si="8"/>
        <v>100</v>
      </c>
      <c r="K11" s="207">
        <v>0</v>
      </c>
      <c r="L11" s="207">
        <v>2</v>
      </c>
      <c r="M11" s="207">
        <v>1</v>
      </c>
      <c r="N11" s="207">
        <v>11</v>
      </c>
      <c r="O11" s="207">
        <v>6</v>
      </c>
      <c r="P11" s="207">
        <v>1</v>
      </c>
      <c r="Q11" s="207">
        <v>1</v>
      </c>
      <c r="R11" s="207">
        <v>22</v>
      </c>
    </row>
    <row r="12" spans="1:18" ht="19.5" x14ac:dyDescent="0.25">
      <c r="A12" s="154" t="s">
        <v>18</v>
      </c>
      <c r="B12" s="160">
        <f t="shared" si="1"/>
        <v>0</v>
      </c>
      <c r="C12" s="160">
        <f t="shared" si="2"/>
        <v>8.3333333333333321</v>
      </c>
      <c r="D12" s="160">
        <f t="shared" si="3"/>
        <v>50</v>
      </c>
      <c r="E12" s="160">
        <f t="shared" si="4"/>
        <v>8.3333333333333321</v>
      </c>
      <c r="F12" s="160">
        <f t="shared" si="5"/>
        <v>16.666666666666664</v>
      </c>
      <c r="G12" s="160">
        <f t="shared" si="6"/>
        <v>0</v>
      </c>
      <c r="H12" s="160">
        <f t="shared" si="7"/>
        <v>16.666666666666664</v>
      </c>
      <c r="I12" s="160">
        <f t="shared" si="8"/>
        <v>100</v>
      </c>
      <c r="K12" s="207">
        <v>0</v>
      </c>
      <c r="L12" s="207">
        <v>1</v>
      </c>
      <c r="M12" s="207">
        <v>6</v>
      </c>
      <c r="N12" s="207">
        <v>1</v>
      </c>
      <c r="O12" s="207">
        <v>2</v>
      </c>
      <c r="P12" s="207">
        <v>0</v>
      </c>
      <c r="Q12" s="207">
        <v>2</v>
      </c>
      <c r="R12" s="207">
        <v>12</v>
      </c>
    </row>
    <row r="13" spans="1:18" ht="19.5" x14ac:dyDescent="0.25">
      <c r="A13" s="154" t="s">
        <v>19</v>
      </c>
      <c r="B13" s="160">
        <f t="shared" si="1"/>
        <v>0</v>
      </c>
      <c r="C13" s="160">
        <f t="shared" si="2"/>
        <v>30</v>
      </c>
      <c r="D13" s="160">
        <f t="shared" si="3"/>
        <v>27.500000000000004</v>
      </c>
      <c r="E13" s="160">
        <f t="shared" si="4"/>
        <v>30</v>
      </c>
      <c r="F13" s="160">
        <f t="shared" si="5"/>
        <v>7.5</v>
      </c>
      <c r="G13" s="160">
        <f t="shared" si="6"/>
        <v>5</v>
      </c>
      <c r="H13" s="160">
        <f t="shared" si="7"/>
        <v>0</v>
      </c>
      <c r="I13" s="160">
        <f t="shared" si="8"/>
        <v>100</v>
      </c>
      <c r="K13" s="207">
        <v>0</v>
      </c>
      <c r="L13" s="207">
        <v>12</v>
      </c>
      <c r="M13" s="207">
        <v>11</v>
      </c>
      <c r="N13" s="207">
        <v>12</v>
      </c>
      <c r="O13" s="207">
        <v>3</v>
      </c>
      <c r="P13" s="207">
        <v>2</v>
      </c>
      <c r="Q13" s="207">
        <v>0</v>
      </c>
      <c r="R13" s="207">
        <v>40</v>
      </c>
    </row>
    <row r="14" spans="1:18" x14ac:dyDescent="0.25">
      <c r="A14" s="154" t="s">
        <v>20</v>
      </c>
      <c r="B14" s="160">
        <f t="shared" si="1"/>
        <v>0</v>
      </c>
      <c r="C14" s="160">
        <f t="shared" si="2"/>
        <v>9.5238095238095237</v>
      </c>
      <c r="D14" s="160">
        <f t="shared" si="3"/>
        <v>28.571428571428569</v>
      </c>
      <c r="E14" s="160">
        <f t="shared" si="4"/>
        <v>23.809523809523807</v>
      </c>
      <c r="F14" s="160">
        <f t="shared" si="5"/>
        <v>19.047619047619047</v>
      </c>
      <c r="G14" s="160">
        <f t="shared" si="6"/>
        <v>14.285714285714285</v>
      </c>
      <c r="H14" s="160">
        <f t="shared" si="7"/>
        <v>4.7619047619047619</v>
      </c>
      <c r="I14" s="160">
        <f t="shared" si="8"/>
        <v>100</v>
      </c>
      <c r="K14" s="207">
        <v>0</v>
      </c>
      <c r="L14" s="207">
        <v>2</v>
      </c>
      <c r="M14" s="207">
        <v>6</v>
      </c>
      <c r="N14" s="207">
        <v>5</v>
      </c>
      <c r="O14" s="207">
        <v>4</v>
      </c>
      <c r="P14" s="207">
        <v>3</v>
      </c>
      <c r="Q14" s="207">
        <v>1</v>
      </c>
      <c r="R14" s="207">
        <v>21</v>
      </c>
    </row>
    <row r="15" spans="1:18" x14ac:dyDescent="0.25">
      <c r="A15" s="154" t="s">
        <v>21</v>
      </c>
      <c r="B15" s="160">
        <f t="shared" si="1"/>
        <v>0</v>
      </c>
      <c r="C15" s="160">
        <f t="shared" si="2"/>
        <v>33.333333333333329</v>
      </c>
      <c r="D15" s="160">
        <f t="shared" si="3"/>
        <v>0</v>
      </c>
      <c r="E15" s="160">
        <f t="shared" si="4"/>
        <v>0</v>
      </c>
      <c r="F15" s="160">
        <f t="shared" si="5"/>
        <v>0</v>
      </c>
      <c r="G15" s="160">
        <f t="shared" si="6"/>
        <v>0</v>
      </c>
      <c r="H15" s="160">
        <f t="shared" si="7"/>
        <v>66.666666666666657</v>
      </c>
      <c r="I15" s="160">
        <f t="shared" si="8"/>
        <v>100</v>
      </c>
      <c r="K15" s="207">
        <v>0</v>
      </c>
      <c r="L15" s="207">
        <v>1</v>
      </c>
      <c r="M15" s="207">
        <v>0</v>
      </c>
      <c r="N15" s="207">
        <v>0</v>
      </c>
      <c r="O15" s="207">
        <v>0</v>
      </c>
      <c r="P15" s="207">
        <v>0</v>
      </c>
      <c r="Q15" s="207">
        <v>2</v>
      </c>
      <c r="R15" s="207">
        <v>3</v>
      </c>
    </row>
    <row r="16" spans="1:18" x14ac:dyDescent="0.25">
      <c r="A16" s="154" t="s">
        <v>22</v>
      </c>
      <c r="B16" s="160">
        <f t="shared" si="1"/>
        <v>0</v>
      </c>
      <c r="C16" s="160">
        <f t="shared" si="2"/>
        <v>0</v>
      </c>
      <c r="D16" s="160">
        <f t="shared" si="3"/>
        <v>12.5</v>
      </c>
      <c r="E16" s="160">
        <f t="shared" si="4"/>
        <v>12.5</v>
      </c>
      <c r="F16" s="160">
        <f t="shared" si="5"/>
        <v>12.5</v>
      </c>
      <c r="G16" s="160">
        <f t="shared" si="6"/>
        <v>0</v>
      </c>
      <c r="H16" s="160">
        <f t="shared" si="7"/>
        <v>62.5</v>
      </c>
      <c r="I16" s="160">
        <f t="shared" si="8"/>
        <v>100</v>
      </c>
      <c r="K16" s="207">
        <v>0</v>
      </c>
      <c r="L16" s="207">
        <v>0</v>
      </c>
      <c r="M16" s="207">
        <v>1</v>
      </c>
      <c r="N16" s="207">
        <v>1</v>
      </c>
      <c r="O16" s="207">
        <v>1</v>
      </c>
      <c r="P16" s="207">
        <v>0</v>
      </c>
      <c r="Q16" s="207">
        <v>5</v>
      </c>
      <c r="R16" s="207">
        <v>8</v>
      </c>
    </row>
    <row r="17" spans="1:18" x14ac:dyDescent="0.25">
      <c r="A17" s="154" t="s">
        <v>23</v>
      </c>
      <c r="B17" s="160">
        <f t="shared" si="1"/>
        <v>0</v>
      </c>
      <c r="C17" s="160">
        <f t="shared" si="2"/>
        <v>0</v>
      </c>
      <c r="D17" s="160">
        <f t="shared" si="3"/>
        <v>0</v>
      </c>
      <c r="E17" s="160">
        <f t="shared" si="4"/>
        <v>0</v>
      </c>
      <c r="F17" s="160">
        <f t="shared" si="5"/>
        <v>0</v>
      </c>
      <c r="G17" s="160">
        <f t="shared" si="6"/>
        <v>0</v>
      </c>
      <c r="H17" s="160">
        <f t="shared" si="7"/>
        <v>100</v>
      </c>
      <c r="I17" s="160">
        <f t="shared" si="8"/>
        <v>100</v>
      </c>
      <c r="K17" s="207">
        <v>0</v>
      </c>
      <c r="L17" s="207">
        <v>0</v>
      </c>
      <c r="M17" s="207">
        <v>0</v>
      </c>
      <c r="N17" s="207">
        <v>0</v>
      </c>
      <c r="O17" s="207">
        <v>0</v>
      </c>
      <c r="P17" s="207">
        <v>0</v>
      </c>
      <c r="Q17" s="207">
        <v>6</v>
      </c>
      <c r="R17" s="207">
        <v>6</v>
      </c>
    </row>
    <row r="18" spans="1:18" x14ac:dyDescent="0.25">
      <c r="A18" s="154" t="s">
        <v>24</v>
      </c>
      <c r="B18" s="160">
        <f t="shared" si="1"/>
        <v>0</v>
      </c>
      <c r="C18" s="160">
        <f t="shared" si="2"/>
        <v>50</v>
      </c>
      <c r="D18" s="160">
        <f t="shared" si="3"/>
        <v>0</v>
      </c>
      <c r="E18" s="160">
        <f t="shared" si="4"/>
        <v>0</v>
      </c>
      <c r="F18" s="160">
        <f t="shared" si="5"/>
        <v>0</v>
      </c>
      <c r="G18" s="160">
        <f t="shared" si="6"/>
        <v>0</v>
      </c>
      <c r="H18" s="160">
        <f t="shared" si="7"/>
        <v>50</v>
      </c>
      <c r="I18" s="160">
        <f t="shared" si="8"/>
        <v>100</v>
      </c>
      <c r="K18" s="207">
        <v>0</v>
      </c>
      <c r="L18" s="207">
        <v>1</v>
      </c>
      <c r="M18" s="207">
        <v>0</v>
      </c>
      <c r="N18" s="207">
        <v>0</v>
      </c>
      <c r="O18" s="207">
        <v>0</v>
      </c>
      <c r="P18" s="207">
        <v>0</v>
      </c>
      <c r="Q18" s="207">
        <v>1</v>
      </c>
      <c r="R18" s="207">
        <v>2</v>
      </c>
    </row>
    <row r="19" spans="1:18" x14ac:dyDescent="0.25">
      <c r="A19" s="154" t="s">
        <v>25</v>
      </c>
      <c r="B19" s="160">
        <f t="shared" si="1"/>
        <v>0</v>
      </c>
      <c r="C19" s="160">
        <f t="shared" si="2"/>
        <v>0</v>
      </c>
      <c r="D19" s="160">
        <f t="shared" si="3"/>
        <v>0</v>
      </c>
      <c r="E19" s="160">
        <f t="shared" si="4"/>
        <v>0</v>
      </c>
      <c r="F19" s="160">
        <f t="shared" si="5"/>
        <v>100</v>
      </c>
      <c r="G19" s="160">
        <f t="shared" si="6"/>
        <v>0</v>
      </c>
      <c r="H19" s="160">
        <f t="shared" si="7"/>
        <v>0</v>
      </c>
      <c r="I19" s="160">
        <f t="shared" si="8"/>
        <v>100</v>
      </c>
      <c r="K19" s="207">
        <v>0</v>
      </c>
      <c r="L19" s="207">
        <v>0</v>
      </c>
      <c r="M19" s="207">
        <v>0</v>
      </c>
      <c r="N19" s="207">
        <v>0</v>
      </c>
      <c r="O19" s="207">
        <v>1</v>
      </c>
      <c r="P19" s="207">
        <v>0</v>
      </c>
      <c r="Q19" s="207">
        <v>0</v>
      </c>
      <c r="R19" s="207">
        <v>1</v>
      </c>
    </row>
    <row r="20" spans="1:18" x14ac:dyDescent="0.25">
      <c r="A20" s="154" t="s">
        <v>26</v>
      </c>
      <c r="B20" s="160">
        <f t="shared" si="1"/>
        <v>0</v>
      </c>
      <c r="C20" s="160">
        <f t="shared" si="2"/>
        <v>14.285714285714285</v>
      </c>
      <c r="D20" s="160">
        <f t="shared" si="3"/>
        <v>0</v>
      </c>
      <c r="E20" s="160">
        <f t="shared" si="4"/>
        <v>0</v>
      </c>
      <c r="F20" s="160">
        <f t="shared" si="5"/>
        <v>14.285714285714285</v>
      </c>
      <c r="G20" s="160">
        <f t="shared" si="6"/>
        <v>14.285714285714285</v>
      </c>
      <c r="H20" s="160">
        <f t="shared" si="7"/>
        <v>57.142857142857139</v>
      </c>
      <c r="I20" s="160">
        <f t="shared" si="8"/>
        <v>100</v>
      </c>
      <c r="K20" s="207">
        <v>0</v>
      </c>
      <c r="L20" s="207">
        <v>1</v>
      </c>
      <c r="M20" s="207">
        <v>0</v>
      </c>
      <c r="N20" s="207">
        <v>0</v>
      </c>
      <c r="O20" s="207">
        <v>1</v>
      </c>
      <c r="P20" s="207">
        <v>1</v>
      </c>
      <c r="Q20" s="207">
        <v>4</v>
      </c>
      <c r="R20" s="207">
        <v>7</v>
      </c>
    </row>
    <row r="21" spans="1:18" x14ac:dyDescent="0.25">
      <c r="A21" s="154" t="s">
        <v>27</v>
      </c>
      <c r="B21" s="160">
        <f t="shared" si="1"/>
        <v>12.5</v>
      </c>
      <c r="C21" s="160">
        <f t="shared" si="2"/>
        <v>0</v>
      </c>
      <c r="D21" s="160">
        <f t="shared" si="3"/>
        <v>0</v>
      </c>
      <c r="E21" s="160">
        <f t="shared" si="4"/>
        <v>25</v>
      </c>
      <c r="F21" s="160">
        <f t="shared" si="5"/>
        <v>25</v>
      </c>
      <c r="G21" s="160">
        <f t="shared" si="6"/>
        <v>12.5</v>
      </c>
      <c r="H21" s="160">
        <f t="shared" si="7"/>
        <v>25</v>
      </c>
      <c r="I21" s="160">
        <f t="shared" si="8"/>
        <v>100</v>
      </c>
      <c r="K21" s="207">
        <v>1</v>
      </c>
      <c r="L21" s="207">
        <v>0</v>
      </c>
      <c r="M21" s="207">
        <v>0</v>
      </c>
      <c r="N21" s="207">
        <v>2</v>
      </c>
      <c r="O21" s="207">
        <v>2</v>
      </c>
      <c r="P21" s="207">
        <v>1</v>
      </c>
      <c r="Q21" s="207">
        <v>2</v>
      </c>
      <c r="R21" s="207">
        <v>8</v>
      </c>
    </row>
    <row r="22" spans="1:18" x14ac:dyDescent="0.25">
      <c r="A22" s="154" t="s">
        <v>28</v>
      </c>
      <c r="B22" s="160">
        <f t="shared" si="1"/>
        <v>0</v>
      </c>
      <c r="C22" s="160">
        <f t="shared" si="2"/>
        <v>0</v>
      </c>
      <c r="D22" s="160">
        <f t="shared" si="3"/>
        <v>50</v>
      </c>
      <c r="E22" s="160">
        <f t="shared" si="4"/>
        <v>0</v>
      </c>
      <c r="F22" s="160">
        <f t="shared" si="5"/>
        <v>0</v>
      </c>
      <c r="G22" s="160">
        <f t="shared" si="6"/>
        <v>50</v>
      </c>
      <c r="H22" s="160">
        <f t="shared" si="7"/>
        <v>0</v>
      </c>
      <c r="I22" s="160">
        <f t="shared" si="8"/>
        <v>100</v>
      </c>
      <c r="K22" s="207">
        <v>0</v>
      </c>
      <c r="L22" s="207">
        <v>0</v>
      </c>
      <c r="M22" s="207">
        <v>1</v>
      </c>
      <c r="N22" s="207">
        <v>0</v>
      </c>
      <c r="O22" s="207">
        <v>0</v>
      </c>
      <c r="P22" s="207">
        <v>1</v>
      </c>
      <c r="Q22" s="207">
        <v>0</v>
      </c>
      <c r="R22" s="207">
        <v>2</v>
      </c>
    </row>
    <row r="23" spans="1:18" x14ac:dyDescent="0.25">
      <c r="A23" s="154" t="s">
        <v>29</v>
      </c>
      <c r="B23" s="160">
        <f t="shared" si="1"/>
        <v>0</v>
      </c>
      <c r="C23" s="160">
        <f t="shared" si="2"/>
        <v>0</v>
      </c>
      <c r="D23" s="160">
        <f t="shared" si="3"/>
        <v>0</v>
      </c>
      <c r="E23" s="160">
        <f t="shared" si="4"/>
        <v>50</v>
      </c>
      <c r="F23" s="160">
        <f t="shared" si="5"/>
        <v>0</v>
      </c>
      <c r="G23" s="160">
        <f t="shared" si="6"/>
        <v>0</v>
      </c>
      <c r="H23" s="160">
        <f t="shared" si="7"/>
        <v>50</v>
      </c>
      <c r="I23" s="160">
        <f t="shared" si="8"/>
        <v>100</v>
      </c>
      <c r="K23" s="207">
        <v>0</v>
      </c>
      <c r="L23" s="207">
        <v>0</v>
      </c>
      <c r="M23" s="207">
        <v>0</v>
      </c>
      <c r="N23" s="207">
        <v>1</v>
      </c>
      <c r="O23" s="207">
        <v>0</v>
      </c>
      <c r="P23" s="207">
        <v>0</v>
      </c>
      <c r="Q23" s="207">
        <v>1</v>
      </c>
      <c r="R23" s="207">
        <v>2</v>
      </c>
    </row>
    <row r="24" spans="1:18" x14ac:dyDescent="0.25">
      <c r="A24" s="154" t="s">
        <v>30</v>
      </c>
      <c r="B24" s="160">
        <f t="shared" si="1"/>
        <v>0</v>
      </c>
      <c r="C24" s="160">
        <f t="shared" si="2"/>
        <v>0</v>
      </c>
      <c r="D24" s="160">
        <f t="shared" si="3"/>
        <v>0</v>
      </c>
      <c r="E24" s="160">
        <f t="shared" si="4"/>
        <v>20</v>
      </c>
      <c r="F24" s="160">
        <f t="shared" si="5"/>
        <v>20</v>
      </c>
      <c r="G24" s="160">
        <f t="shared" si="6"/>
        <v>20</v>
      </c>
      <c r="H24" s="160">
        <f t="shared" si="7"/>
        <v>40</v>
      </c>
      <c r="I24" s="160">
        <f t="shared" si="8"/>
        <v>100</v>
      </c>
      <c r="K24" s="207">
        <v>0</v>
      </c>
      <c r="L24" s="207">
        <v>0</v>
      </c>
      <c r="M24" s="207">
        <v>0</v>
      </c>
      <c r="N24" s="207">
        <v>1</v>
      </c>
      <c r="O24" s="207">
        <v>1</v>
      </c>
      <c r="P24" s="207">
        <v>1</v>
      </c>
      <c r="Q24" s="207">
        <v>2</v>
      </c>
      <c r="R24" s="207">
        <v>5</v>
      </c>
    </row>
    <row r="25" spans="1:18" x14ac:dyDescent="0.25">
      <c r="A25" s="154" t="s">
        <v>31</v>
      </c>
      <c r="B25" s="160">
        <f t="shared" si="1"/>
        <v>0</v>
      </c>
      <c r="C25" s="160">
        <f t="shared" si="2"/>
        <v>0</v>
      </c>
      <c r="D25" s="160">
        <f t="shared" si="3"/>
        <v>0</v>
      </c>
      <c r="E25" s="160">
        <f t="shared" si="4"/>
        <v>0</v>
      </c>
      <c r="F25" s="160">
        <f t="shared" si="5"/>
        <v>0</v>
      </c>
      <c r="G25" s="160">
        <f t="shared" si="6"/>
        <v>20</v>
      </c>
      <c r="H25" s="160">
        <f t="shared" si="7"/>
        <v>80</v>
      </c>
      <c r="I25" s="160">
        <f t="shared" si="8"/>
        <v>100</v>
      </c>
      <c r="K25" s="207">
        <v>0</v>
      </c>
      <c r="L25" s="207">
        <v>0</v>
      </c>
      <c r="M25" s="207">
        <v>0</v>
      </c>
      <c r="N25" s="207">
        <v>0</v>
      </c>
      <c r="O25" s="207">
        <v>0</v>
      </c>
      <c r="P25" s="207">
        <v>1</v>
      </c>
      <c r="Q25" s="207">
        <v>4</v>
      </c>
      <c r="R25" s="207">
        <v>5</v>
      </c>
    </row>
    <row r="26" spans="1:18" ht="19.5" x14ac:dyDescent="0.25">
      <c r="A26" s="156" t="s">
        <v>32</v>
      </c>
      <c r="B26" s="160">
        <f t="shared" si="1"/>
        <v>0</v>
      </c>
      <c r="C26" s="160">
        <f t="shared" si="2"/>
        <v>19.444444444444446</v>
      </c>
      <c r="D26" s="160">
        <f t="shared" si="3"/>
        <v>18.055555555555554</v>
      </c>
      <c r="E26" s="160">
        <f t="shared" si="4"/>
        <v>25</v>
      </c>
      <c r="F26" s="160">
        <f t="shared" si="5"/>
        <v>6.9444444444444446</v>
      </c>
      <c r="G26" s="160">
        <f t="shared" si="6"/>
        <v>11.111111111111111</v>
      </c>
      <c r="H26" s="160">
        <f t="shared" si="7"/>
        <v>19.444444444444446</v>
      </c>
      <c r="I26" s="160">
        <f t="shared" si="8"/>
        <v>100</v>
      </c>
      <c r="K26" s="207">
        <v>0</v>
      </c>
      <c r="L26" s="207">
        <v>14</v>
      </c>
      <c r="M26" s="207">
        <v>13</v>
      </c>
      <c r="N26" s="207">
        <v>18</v>
      </c>
      <c r="O26" s="207">
        <v>5</v>
      </c>
      <c r="P26" s="207">
        <v>8</v>
      </c>
      <c r="Q26" s="207">
        <v>14</v>
      </c>
      <c r="R26" s="207">
        <v>72</v>
      </c>
    </row>
    <row r="27" spans="1:18" x14ac:dyDescent="0.25">
      <c r="A27" s="156" t="s">
        <v>33</v>
      </c>
      <c r="B27" s="160">
        <f t="shared" si="1"/>
        <v>0</v>
      </c>
      <c r="C27" s="160">
        <f t="shared" si="2"/>
        <v>18.75</v>
      </c>
      <c r="D27" s="160">
        <f t="shared" si="3"/>
        <v>22.5</v>
      </c>
      <c r="E27" s="160">
        <f t="shared" si="4"/>
        <v>30</v>
      </c>
      <c r="F27" s="160">
        <f t="shared" si="5"/>
        <v>13.750000000000002</v>
      </c>
      <c r="G27" s="160">
        <f t="shared" si="6"/>
        <v>3.75</v>
      </c>
      <c r="H27" s="160">
        <f t="shared" si="7"/>
        <v>11.25</v>
      </c>
      <c r="I27" s="160">
        <f t="shared" si="8"/>
        <v>100</v>
      </c>
      <c r="K27" s="207">
        <v>0</v>
      </c>
      <c r="L27" s="207">
        <v>15</v>
      </c>
      <c r="M27" s="207">
        <v>18</v>
      </c>
      <c r="N27" s="207">
        <v>24</v>
      </c>
      <c r="O27" s="207">
        <v>11</v>
      </c>
      <c r="P27" s="207">
        <v>3</v>
      </c>
      <c r="Q27" s="207">
        <v>9</v>
      </c>
      <c r="R27" s="207">
        <v>80</v>
      </c>
    </row>
    <row r="28" spans="1:18" x14ac:dyDescent="0.25">
      <c r="A28" s="156" t="s">
        <v>34</v>
      </c>
      <c r="B28" s="160">
        <f t="shared" si="1"/>
        <v>0</v>
      </c>
      <c r="C28" s="160">
        <f t="shared" si="2"/>
        <v>7.8947368421052628</v>
      </c>
      <c r="D28" s="160">
        <f t="shared" si="3"/>
        <v>18.421052631578945</v>
      </c>
      <c r="E28" s="160">
        <f t="shared" si="4"/>
        <v>15.789473684210526</v>
      </c>
      <c r="F28" s="160">
        <f t="shared" si="5"/>
        <v>13.157894736842104</v>
      </c>
      <c r="G28" s="160">
        <f t="shared" si="6"/>
        <v>7.8947368421052628</v>
      </c>
      <c r="H28" s="160">
        <f t="shared" si="7"/>
        <v>36.84210526315789</v>
      </c>
      <c r="I28" s="160">
        <f t="shared" si="8"/>
        <v>100</v>
      </c>
      <c r="K28" s="207">
        <v>0</v>
      </c>
      <c r="L28" s="207">
        <v>3</v>
      </c>
      <c r="M28" s="207">
        <v>7</v>
      </c>
      <c r="N28" s="207">
        <v>6</v>
      </c>
      <c r="O28" s="207">
        <v>5</v>
      </c>
      <c r="P28" s="207">
        <v>3</v>
      </c>
      <c r="Q28" s="207">
        <v>14</v>
      </c>
      <c r="R28" s="207">
        <v>38</v>
      </c>
    </row>
    <row r="29" spans="1:18" x14ac:dyDescent="0.25">
      <c r="A29" s="156" t="s">
        <v>35</v>
      </c>
      <c r="B29" s="160">
        <f t="shared" si="1"/>
        <v>4.5454545454545459</v>
      </c>
      <c r="C29" s="160">
        <f t="shared" si="2"/>
        <v>9.0909090909090917</v>
      </c>
      <c r="D29" s="160">
        <f t="shared" si="3"/>
        <v>4.5454545454545459</v>
      </c>
      <c r="E29" s="160">
        <f t="shared" si="4"/>
        <v>13.636363636363635</v>
      </c>
      <c r="F29" s="160">
        <f t="shared" si="5"/>
        <v>18.181818181818183</v>
      </c>
      <c r="G29" s="160">
        <f t="shared" si="6"/>
        <v>13.636363636363635</v>
      </c>
      <c r="H29" s="160">
        <f t="shared" si="7"/>
        <v>36.363636363636367</v>
      </c>
      <c r="I29" s="160">
        <f t="shared" si="8"/>
        <v>100</v>
      </c>
      <c r="K29" s="207">
        <v>1</v>
      </c>
      <c r="L29" s="207">
        <v>2</v>
      </c>
      <c r="M29" s="207">
        <v>1</v>
      </c>
      <c r="N29" s="207">
        <v>3</v>
      </c>
      <c r="O29" s="207">
        <v>4</v>
      </c>
      <c r="P29" s="207">
        <v>3</v>
      </c>
      <c r="Q29" s="207">
        <v>8</v>
      </c>
      <c r="R29" s="207">
        <v>22</v>
      </c>
    </row>
    <row r="30" spans="1:18" x14ac:dyDescent="0.25">
      <c r="A30" s="156" t="s">
        <v>36</v>
      </c>
      <c r="B30" s="160">
        <f t="shared" si="1"/>
        <v>0</v>
      </c>
      <c r="C30" s="160">
        <f t="shared" si="2"/>
        <v>0</v>
      </c>
      <c r="D30" s="160">
        <f t="shared" si="3"/>
        <v>0</v>
      </c>
      <c r="E30" s="160">
        <f t="shared" si="4"/>
        <v>10</v>
      </c>
      <c r="F30" s="160">
        <f t="shared" si="5"/>
        <v>10</v>
      </c>
      <c r="G30" s="160">
        <f t="shared" si="6"/>
        <v>20</v>
      </c>
      <c r="H30" s="160">
        <f t="shared" si="7"/>
        <v>60</v>
      </c>
      <c r="I30" s="160">
        <f t="shared" si="8"/>
        <v>100</v>
      </c>
      <c r="K30" s="207">
        <v>0</v>
      </c>
      <c r="L30" s="207">
        <v>0</v>
      </c>
      <c r="M30" s="207">
        <v>0</v>
      </c>
      <c r="N30" s="207">
        <v>1</v>
      </c>
      <c r="O30" s="207">
        <v>1</v>
      </c>
      <c r="P30" s="207">
        <v>2</v>
      </c>
      <c r="Q30" s="207">
        <v>6</v>
      </c>
      <c r="R30" s="207">
        <v>10</v>
      </c>
    </row>
    <row r="31" spans="1:18" x14ac:dyDescent="0.25">
      <c r="A31" s="153" t="s">
        <v>37</v>
      </c>
      <c r="B31" s="160">
        <f t="shared" si="1"/>
        <v>0.45045045045045046</v>
      </c>
      <c r="C31" s="160">
        <f t="shared" si="2"/>
        <v>15.315315315315313</v>
      </c>
      <c r="D31" s="160">
        <f t="shared" si="3"/>
        <v>17.567567567567568</v>
      </c>
      <c r="E31" s="160">
        <f t="shared" si="4"/>
        <v>23.423423423423422</v>
      </c>
      <c r="F31" s="160">
        <f t="shared" si="5"/>
        <v>11.711711711711711</v>
      </c>
      <c r="G31" s="160">
        <f t="shared" si="6"/>
        <v>8.5585585585585591</v>
      </c>
      <c r="H31" s="160">
        <f t="shared" si="7"/>
        <v>22.972972972972975</v>
      </c>
      <c r="I31" s="160">
        <f t="shared" si="8"/>
        <v>100</v>
      </c>
      <c r="K31" s="207">
        <v>1</v>
      </c>
      <c r="L31" s="207">
        <v>34</v>
      </c>
      <c r="M31" s="207">
        <v>39</v>
      </c>
      <c r="N31" s="207">
        <v>52</v>
      </c>
      <c r="O31" s="207">
        <v>26</v>
      </c>
      <c r="P31" s="207">
        <v>19</v>
      </c>
      <c r="Q31" s="207">
        <v>51</v>
      </c>
      <c r="R31" s="207">
        <v>222</v>
      </c>
    </row>
  </sheetData>
  <mergeCells count="4">
    <mergeCell ref="A1:I1"/>
    <mergeCell ref="A2:A3"/>
    <mergeCell ref="B2:H2"/>
    <mergeCell ref="I2:I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4" tint="-0.249977111117893"/>
  </sheetPr>
  <dimension ref="A1:I33"/>
  <sheetViews>
    <sheetView workbookViewId="0">
      <selection activeCell="F32" sqref="F32"/>
    </sheetView>
  </sheetViews>
  <sheetFormatPr defaultRowHeight="15" x14ac:dyDescent="0.25"/>
  <sheetData>
    <row r="1" spans="1:9" ht="26.25" customHeight="1" x14ac:dyDescent="0.25">
      <c r="A1" s="254" t="s">
        <v>223</v>
      </c>
      <c r="B1" s="254"/>
      <c r="C1" s="254"/>
      <c r="D1" s="254"/>
      <c r="E1" s="254"/>
      <c r="F1" s="254"/>
      <c r="G1" s="254"/>
      <c r="H1" s="254"/>
      <c r="I1" s="254"/>
    </row>
    <row r="2" spans="1:9" x14ac:dyDescent="0.25">
      <c r="A2" s="248" t="s">
        <v>0</v>
      </c>
      <c r="B2" s="251" t="s">
        <v>220</v>
      </c>
      <c r="C2" s="251"/>
      <c r="D2" s="251"/>
      <c r="E2" s="251"/>
      <c r="F2" s="251"/>
      <c r="G2" s="251"/>
      <c r="H2" s="251"/>
      <c r="I2" s="26"/>
    </row>
    <row r="3" spans="1:9" x14ac:dyDescent="0.25">
      <c r="A3" s="249"/>
      <c r="B3" s="255" t="s">
        <v>194</v>
      </c>
      <c r="C3" s="255"/>
      <c r="D3" s="255" t="s">
        <v>46</v>
      </c>
      <c r="E3" s="255"/>
      <c r="F3" s="255" t="s">
        <v>219</v>
      </c>
      <c r="G3" s="255"/>
      <c r="H3" s="255" t="s">
        <v>44</v>
      </c>
      <c r="I3" s="255"/>
    </row>
    <row r="4" spans="1:9" x14ac:dyDescent="0.25">
      <c r="A4" s="140"/>
      <c r="B4" s="157" t="s">
        <v>204</v>
      </c>
      <c r="C4" s="158" t="s">
        <v>221</v>
      </c>
      <c r="D4" s="157" t="s">
        <v>204</v>
      </c>
      <c r="E4" s="158" t="s">
        <v>221</v>
      </c>
      <c r="F4" s="157" t="s">
        <v>204</v>
      </c>
      <c r="G4" s="158" t="s">
        <v>221</v>
      </c>
      <c r="H4" s="157" t="s">
        <v>204</v>
      </c>
      <c r="I4" s="158" t="s">
        <v>221</v>
      </c>
    </row>
    <row r="5" spans="1:9" x14ac:dyDescent="0.25">
      <c r="A5" s="154" t="s">
        <v>10</v>
      </c>
      <c r="B5" s="90">
        <v>3</v>
      </c>
      <c r="C5" s="143">
        <f>+B5/$H5*100</f>
        <v>37.5</v>
      </c>
      <c r="D5" s="90">
        <v>5</v>
      </c>
      <c r="E5" s="143">
        <f>+D5/$H5*100</f>
        <v>62.5</v>
      </c>
      <c r="F5" s="90">
        <v>0</v>
      </c>
      <c r="G5" s="143">
        <f>+F5/$H5*100</f>
        <v>0</v>
      </c>
      <c r="H5" s="90">
        <v>8</v>
      </c>
      <c r="I5" s="143">
        <f>+H5/$H5*100</f>
        <v>100</v>
      </c>
    </row>
    <row r="6" spans="1:9" x14ac:dyDescent="0.25">
      <c r="A6" s="154" t="s">
        <v>11</v>
      </c>
      <c r="B6" s="90">
        <v>1</v>
      </c>
      <c r="C6" s="143">
        <f t="shared" ref="C6:C31" si="0">+B6/$H6*100</f>
        <v>100</v>
      </c>
      <c r="D6" s="90">
        <v>0</v>
      </c>
      <c r="E6" s="143">
        <f t="shared" ref="E6:E32" si="1">+D6/$H6*100</f>
        <v>0</v>
      </c>
      <c r="F6" s="90">
        <v>0</v>
      </c>
      <c r="G6" s="143">
        <f t="shared" ref="G6:G32" si="2">+F6/$H6*100</f>
        <v>0</v>
      </c>
      <c r="H6" s="90">
        <v>1</v>
      </c>
      <c r="I6" s="143">
        <f t="shared" ref="I6:I32" si="3">+H6/$H6*100</f>
        <v>100</v>
      </c>
    </row>
    <row r="7" spans="1:9" x14ac:dyDescent="0.25">
      <c r="A7" s="154" t="s">
        <v>12</v>
      </c>
      <c r="B7" s="90">
        <v>2</v>
      </c>
      <c r="C7" s="143">
        <f t="shared" si="0"/>
        <v>33.333333333333329</v>
      </c>
      <c r="D7" s="90">
        <v>4</v>
      </c>
      <c r="E7" s="143">
        <f t="shared" si="1"/>
        <v>66.666666666666657</v>
      </c>
      <c r="F7" s="90">
        <v>0</v>
      </c>
      <c r="G7" s="143">
        <f t="shared" si="2"/>
        <v>0</v>
      </c>
      <c r="H7" s="90">
        <v>6</v>
      </c>
      <c r="I7" s="143">
        <f t="shared" si="3"/>
        <v>100</v>
      </c>
    </row>
    <row r="8" spans="1:9" x14ac:dyDescent="0.25">
      <c r="A8" s="154" t="s">
        <v>13</v>
      </c>
      <c r="B8" s="90">
        <v>12</v>
      </c>
      <c r="C8" s="143">
        <f t="shared" si="0"/>
        <v>21.052631578947366</v>
      </c>
      <c r="D8" s="90">
        <v>43</v>
      </c>
      <c r="E8" s="143">
        <f t="shared" si="1"/>
        <v>75.438596491228068</v>
      </c>
      <c r="F8" s="90">
        <v>2</v>
      </c>
      <c r="G8" s="143">
        <f t="shared" si="2"/>
        <v>3.5087719298245612</v>
      </c>
      <c r="H8" s="90">
        <v>57</v>
      </c>
      <c r="I8" s="143">
        <f t="shared" si="3"/>
        <v>100</v>
      </c>
    </row>
    <row r="9" spans="1:9" ht="19.5" x14ac:dyDescent="0.25">
      <c r="A9" s="154" t="s">
        <v>14</v>
      </c>
      <c r="B9" s="90">
        <v>0</v>
      </c>
      <c r="C9" s="143">
        <f t="shared" si="0"/>
        <v>0</v>
      </c>
      <c r="D9" s="90">
        <v>6</v>
      </c>
      <c r="E9" s="143">
        <f t="shared" si="1"/>
        <v>100</v>
      </c>
      <c r="F9" s="90">
        <v>0</v>
      </c>
      <c r="G9" s="143">
        <f t="shared" si="2"/>
        <v>0</v>
      </c>
      <c r="H9" s="90">
        <v>6</v>
      </c>
      <c r="I9" s="143">
        <f t="shared" si="3"/>
        <v>100</v>
      </c>
    </row>
    <row r="10" spans="1:9" ht="19.5" x14ac:dyDescent="0.25">
      <c r="A10" s="155" t="s">
        <v>15</v>
      </c>
      <c r="B10" s="90">
        <v>0</v>
      </c>
      <c r="C10" s="143">
        <f t="shared" si="0"/>
        <v>0</v>
      </c>
      <c r="D10" s="90">
        <v>5</v>
      </c>
      <c r="E10" s="143">
        <f t="shared" si="1"/>
        <v>100</v>
      </c>
      <c r="F10" s="90">
        <v>0</v>
      </c>
      <c r="G10" s="143">
        <f t="shared" si="2"/>
        <v>0</v>
      </c>
      <c r="H10" s="90">
        <v>5</v>
      </c>
      <c r="I10" s="143">
        <f t="shared" si="3"/>
        <v>100</v>
      </c>
    </row>
    <row r="11" spans="1:9" x14ac:dyDescent="0.25">
      <c r="A11" s="155" t="s">
        <v>16</v>
      </c>
      <c r="B11" s="90">
        <v>0</v>
      </c>
      <c r="C11" s="143">
        <f t="shared" si="0"/>
        <v>0</v>
      </c>
      <c r="D11" s="90">
        <v>1</v>
      </c>
      <c r="E11" s="143">
        <f t="shared" si="1"/>
        <v>100</v>
      </c>
      <c r="F11" s="90">
        <v>0</v>
      </c>
      <c r="G11" s="143">
        <f t="shared" si="2"/>
        <v>0</v>
      </c>
      <c r="H11" s="90">
        <v>1</v>
      </c>
      <c r="I11" s="143">
        <f t="shared" si="3"/>
        <v>100</v>
      </c>
    </row>
    <row r="12" spans="1:9" x14ac:dyDescent="0.25">
      <c r="A12" s="154" t="s">
        <v>17</v>
      </c>
      <c r="B12" s="90">
        <v>6</v>
      </c>
      <c r="C12" s="143">
        <f t="shared" si="0"/>
        <v>27.27272727272727</v>
      </c>
      <c r="D12" s="90">
        <v>13</v>
      </c>
      <c r="E12" s="143">
        <f t="shared" si="1"/>
        <v>59.090909090909093</v>
      </c>
      <c r="F12" s="90">
        <v>3</v>
      </c>
      <c r="G12" s="143">
        <f t="shared" si="2"/>
        <v>13.636363636363635</v>
      </c>
      <c r="H12" s="90">
        <v>22</v>
      </c>
      <c r="I12" s="143">
        <f t="shared" si="3"/>
        <v>100</v>
      </c>
    </row>
    <row r="13" spans="1:9" ht="19.5" x14ac:dyDescent="0.25">
      <c r="A13" s="154" t="s">
        <v>18</v>
      </c>
      <c r="B13" s="90">
        <v>6</v>
      </c>
      <c r="C13" s="143">
        <f t="shared" si="0"/>
        <v>50</v>
      </c>
      <c r="D13" s="90">
        <v>6</v>
      </c>
      <c r="E13" s="143">
        <f t="shared" si="1"/>
        <v>50</v>
      </c>
      <c r="F13" s="90">
        <v>0</v>
      </c>
      <c r="G13" s="143">
        <f t="shared" si="2"/>
        <v>0</v>
      </c>
      <c r="H13" s="90">
        <v>12</v>
      </c>
      <c r="I13" s="143">
        <f t="shared" si="3"/>
        <v>100</v>
      </c>
    </row>
    <row r="14" spans="1:9" ht="19.5" x14ac:dyDescent="0.25">
      <c r="A14" s="154" t="s">
        <v>19</v>
      </c>
      <c r="B14" s="90">
        <v>15</v>
      </c>
      <c r="C14" s="143">
        <f t="shared" si="0"/>
        <v>37.5</v>
      </c>
      <c r="D14" s="90">
        <v>25</v>
      </c>
      <c r="E14" s="143">
        <f t="shared" si="1"/>
        <v>62.5</v>
      </c>
      <c r="F14" s="90">
        <v>0</v>
      </c>
      <c r="G14" s="143">
        <f t="shared" si="2"/>
        <v>0</v>
      </c>
      <c r="H14" s="90">
        <v>40</v>
      </c>
      <c r="I14" s="143">
        <f t="shared" si="3"/>
        <v>100</v>
      </c>
    </row>
    <row r="15" spans="1:9" x14ac:dyDescent="0.25">
      <c r="A15" s="154" t="s">
        <v>20</v>
      </c>
      <c r="B15" s="90">
        <v>3</v>
      </c>
      <c r="C15" s="143">
        <f t="shared" si="0"/>
        <v>14.285714285714285</v>
      </c>
      <c r="D15" s="90">
        <v>18</v>
      </c>
      <c r="E15" s="143">
        <f t="shared" si="1"/>
        <v>85.714285714285708</v>
      </c>
      <c r="F15" s="90">
        <v>0</v>
      </c>
      <c r="G15" s="143">
        <f t="shared" si="2"/>
        <v>0</v>
      </c>
      <c r="H15" s="90">
        <v>21</v>
      </c>
      <c r="I15" s="143">
        <f t="shared" si="3"/>
        <v>100</v>
      </c>
    </row>
    <row r="16" spans="1:9" x14ac:dyDescent="0.25">
      <c r="A16" s="154" t="s">
        <v>21</v>
      </c>
      <c r="B16" s="90">
        <v>2</v>
      </c>
      <c r="C16" s="143">
        <f t="shared" si="0"/>
        <v>66.666666666666657</v>
      </c>
      <c r="D16" s="90">
        <v>0</v>
      </c>
      <c r="E16" s="143">
        <f t="shared" si="1"/>
        <v>0</v>
      </c>
      <c r="F16" s="90">
        <v>1</v>
      </c>
      <c r="G16" s="143">
        <f t="shared" si="2"/>
        <v>33.333333333333329</v>
      </c>
      <c r="H16" s="90">
        <v>3</v>
      </c>
      <c r="I16" s="143">
        <f t="shared" si="3"/>
        <v>100</v>
      </c>
    </row>
    <row r="17" spans="1:9" x14ac:dyDescent="0.25">
      <c r="A17" s="154" t="s">
        <v>22</v>
      </c>
      <c r="B17" s="90">
        <v>3</v>
      </c>
      <c r="C17" s="143">
        <f t="shared" si="0"/>
        <v>37.5</v>
      </c>
      <c r="D17" s="90">
        <v>5</v>
      </c>
      <c r="E17" s="143">
        <f t="shared" si="1"/>
        <v>62.5</v>
      </c>
      <c r="F17" s="90">
        <v>0</v>
      </c>
      <c r="G17" s="143">
        <f t="shared" si="2"/>
        <v>0</v>
      </c>
      <c r="H17" s="90">
        <v>8</v>
      </c>
      <c r="I17" s="143">
        <f t="shared" si="3"/>
        <v>100</v>
      </c>
    </row>
    <row r="18" spans="1:9" x14ac:dyDescent="0.25">
      <c r="A18" s="154" t="s">
        <v>23</v>
      </c>
      <c r="B18" s="90">
        <v>0</v>
      </c>
      <c r="C18" s="143">
        <f t="shared" si="0"/>
        <v>0</v>
      </c>
      <c r="D18" s="90">
        <v>6</v>
      </c>
      <c r="E18" s="143">
        <f t="shared" si="1"/>
        <v>100</v>
      </c>
      <c r="F18" s="90">
        <v>0</v>
      </c>
      <c r="G18" s="143">
        <f t="shared" si="2"/>
        <v>0</v>
      </c>
      <c r="H18" s="90">
        <v>6</v>
      </c>
      <c r="I18" s="143">
        <f t="shared" si="3"/>
        <v>100</v>
      </c>
    </row>
    <row r="19" spans="1:9" x14ac:dyDescent="0.25">
      <c r="A19" s="154" t="s">
        <v>24</v>
      </c>
      <c r="B19" s="90">
        <v>0</v>
      </c>
      <c r="C19" s="143">
        <f t="shared" si="0"/>
        <v>0</v>
      </c>
      <c r="D19" s="90">
        <v>2</v>
      </c>
      <c r="E19" s="143">
        <f t="shared" si="1"/>
        <v>100</v>
      </c>
      <c r="F19" s="90">
        <v>0</v>
      </c>
      <c r="G19" s="143">
        <f t="shared" si="2"/>
        <v>0</v>
      </c>
      <c r="H19" s="90">
        <v>2</v>
      </c>
      <c r="I19" s="143">
        <f t="shared" si="3"/>
        <v>100</v>
      </c>
    </row>
    <row r="20" spans="1:9" x14ac:dyDescent="0.25">
      <c r="A20" s="154" t="s">
        <v>25</v>
      </c>
      <c r="B20" s="90">
        <v>0</v>
      </c>
      <c r="C20" s="143">
        <f t="shared" si="0"/>
        <v>0</v>
      </c>
      <c r="D20" s="90">
        <v>1</v>
      </c>
      <c r="E20" s="143">
        <f t="shared" si="1"/>
        <v>100</v>
      </c>
      <c r="F20" s="90">
        <v>0</v>
      </c>
      <c r="G20" s="143">
        <f t="shared" si="2"/>
        <v>0</v>
      </c>
      <c r="H20" s="90">
        <v>1</v>
      </c>
      <c r="I20" s="143">
        <f t="shared" si="3"/>
        <v>100</v>
      </c>
    </row>
    <row r="21" spans="1:9" x14ac:dyDescent="0.25">
      <c r="A21" s="154" t="s">
        <v>26</v>
      </c>
      <c r="B21" s="90">
        <v>3</v>
      </c>
      <c r="C21" s="143">
        <f t="shared" si="0"/>
        <v>42.857142857142854</v>
      </c>
      <c r="D21" s="90">
        <v>3</v>
      </c>
      <c r="E21" s="143">
        <f t="shared" si="1"/>
        <v>42.857142857142854</v>
      </c>
      <c r="F21" s="90">
        <v>1</v>
      </c>
      <c r="G21" s="143">
        <f t="shared" si="2"/>
        <v>14.285714285714285</v>
      </c>
      <c r="H21" s="90">
        <v>7</v>
      </c>
      <c r="I21" s="143">
        <f t="shared" si="3"/>
        <v>100</v>
      </c>
    </row>
    <row r="22" spans="1:9" x14ac:dyDescent="0.25">
      <c r="A22" s="154" t="s">
        <v>27</v>
      </c>
      <c r="B22" s="90">
        <v>5</v>
      </c>
      <c r="C22" s="143">
        <f t="shared" si="0"/>
        <v>62.5</v>
      </c>
      <c r="D22" s="90">
        <v>3</v>
      </c>
      <c r="E22" s="143">
        <f t="shared" si="1"/>
        <v>37.5</v>
      </c>
      <c r="F22" s="90">
        <v>0</v>
      </c>
      <c r="G22" s="143">
        <f t="shared" si="2"/>
        <v>0</v>
      </c>
      <c r="H22" s="90">
        <v>8</v>
      </c>
      <c r="I22" s="143">
        <f t="shared" si="3"/>
        <v>100</v>
      </c>
    </row>
    <row r="23" spans="1:9" x14ac:dyDescent="0.25">
      <c r="A23" s="154" t="s">
        <v>28</v>
      </c>
      <c r="B23" s="90">
        <v>0</v>
      </c>
      <c r="C23" s="143">
        <f t="shared" si="0"/>
        <v>0</v>
      </c>
      <c r="D23" s="90">
        <v>2</v>
      </c>
      <c r="E23" s="143">
        <f t="shared" si="1"/>
        <v>100</v>
      </c>
      <c r="F23" s="90">
        <v>0</v>
      </c>
      <c r="G23" s="143">
        <f t="shared" si="2"/>
        <v>0</v>
      </c>
      <c r="H23" s="90">
        <v>2</v>
      </c>
      <c r="I23" s="143">
        <f t="shared" si="3"/>
        <v>100</v>
      </c>
    </row>
    <row r="24" spans="1:9" x14ac:dyDescent="0.25">
      <c r="A24" s="154" t="s">
        <v>29</v>
      </c>
      <c r="B24" s="90">
        <v>1</v>
      </c>
      <c r="C24" s="143">
        <f t="shared" si="0"/>
        <v>50</v>
      </c>
      <c r="D24" s="90">
        <v>1</v>
      </c>
      <c r="E24" s="143">
        <f t="shared" si="1"/>
        <v>50</v>
      </c>
      <c r="F24" s="90">
        <v>0</v>
      </c>
      <c r="G24" s="143">
        <f t="shared" si="2"/>
        <v>0</v>
      </c>
      <c r="H24" s="90">
        <v>2</v>
      </c>
      <c r="I24" s="143">
        <f t="shared" si="3"/>
        <v>100</v>
      </c>
    </row>
    <row r="25" spans="1:9" x14ac:dyDescent="0.25">
      <c r="A25" s="154" t="s">
        <v>30</v>
      </c>
      <c r="B25" s="90">
        <v>1</v>
      </c>
      <c r="C25" s="143">
        <f t="shared" si="0"/>
        <v>20</v>
      </c>
      <c r="D25" s="90">
        <v>4</v>
      </c>
      <c r="E25" s="143">
        <f t="shared" si="1"/>
        <v>80</v>
      </c>
      <c r="F25" s="90">
        <v>0</v>
      </c>
      <c r="G25" s="143">
        <f t="shared" si="2"/>
        <v>0</v>
      </c>
      <c r="H25" s="90">
        <v>5</v>
      </c>
      <c r="I25" s="143">
        <f t="shared" si="3"/>
        <v>100</v>
      </c>
    </row>
    <row r="26" spans="1:9" x14ac:dyDescent="0.25">
      <c r="A26" s="154" t="s">
        <v>31</v>
      </c>
      <c r="B26" s="90">
        <v>1</v>
      </c>
      <c r="C26" s="143">
        <f t="shared" si="0"/>
        <v>20</v>
      </c>
      <c r="D26" s="90">
        <v>4</v>
      </c>
      <c r="E26" s="143">
        <f t="shared" si="1"/>
        <v>80</v>
      </c>
      <c r="F26" s="90">
        <v>0</v>
      </c>
      <c r="G26" s="143">
        <f t="shared" si="2"/>
        <v>0</v>
      </c>
      <c r="H26" s="90">
        <v>5</v>
      </c>
      <c r="I26" s="143">
        <f t="shared" si="3"/>
        <v>100</v>
      </c>
    </row>
    <row r="27" spans="1:9" ht="19.5" x14ac:dyDescent="0.25">
      <c r="A27" s="156" t="s">
        <v>32</v>
      </c>
      <c r="B27" s="90">
        <v>18</v>
      </c>
      <c r="C27" s="143">
        <f t="shared" si="0"/>
        <v>25</v>
      </c>
      <c r="D27" s="90">
        <v>52</v>
      </c>
      <c r="E27" s="143">
        <f t="shared" si="1"/>
        <v>72.222222222222214</v>
      </c>
      <c r="F27" s="90">
        <v>2</v>
      </c>
      <c r="G27" s="143">
        <f t="shared" si="2"/>
        <v>2.7777777777777777</v>
      </c>
      <c r="H27" s="90">
        <v>72</v>
      </c>
      <c r="I27" s="143">
        <f t="shared" si="3"/>
        <v>100</v>
      </c>
    </row>
    <row r="28" spans="1:9" x14ac:dyDescent="0.25">
      <c r="A28" s="156" t="s">
        <v>33</v>
      </c>
      <c r="B28" s="90">
        <v>27</v>
      </c>
      <c r="C28" s="143">
        <f t="shared" si="0"/>
        <v>33.75</v>
      </c>
      <c r="D28" s="90">
        <v>50</v>
      </c>
      <c r="E28" s="143">
        <f t="shared" si="1"/>
        <v>62.5</v>
      </c>
      <c r="F28" s="90">
        <v>3</v>
      </c>
      <c r="G28" s="143">
        <f t="shared" si="2"/>
        <v>3.75</v>
      </c>
      <c r="H28" s="90">
        <v>80</v>
      </c>
      <c r="I28" s="143">
        <f t="shared" si="3"/>
        <v>100</v>
      </c>
    </row>
    <row r="29" spans="1:9" x14ac:dyDescent="0.25">
      <c r="A29" s="156" t="s">
        <v>34</v>
      </c>
      <c r="B29" s="90">
        <v>8</v>
      </c>
      <c r="C29" s="143">
        <f t="shared" si="0"/>
        <v>21.052631578947366</v>
      </c>
      <c r="D29" s="90">
        <v>29</v>
      </c>
      <c r="E29" s="143">
        <f t="shared" si="1"/>
        <v>76.31578947368422</v>
      </c>
      <c r="F29" s="90">
        <v>1</v>
      </c>
      <c r="G29" s="143">
        <f t="shared" si="2"/>
        <v>2.6315789473684208</v>
      </c>
      <c r="H29" s="90">
        <v>38</v>
      </c>
      <c r="I29" s="143">
        <f t="shared" si="3"/>
        <v>100</v>
      </c>
    </row>
    <row r="30" spans="1:9" x14ac:dyDescent="0.25">
      <c r="A30" s="156" t="s">
        <v>35</v>
      </c>
      <c r="B30" s="90">
        <v>9</v>
      </c>
      <c r="C30" s="143">
        <f t="shared" si="0"/>
        <v>40.909090909090914</v>
      </c>
      <c r="D30" s="90">
        <v>12</v>
      </c>
      <c r="E30" s="143">
        <f t="shared" si="1"/>
        <v>54.54545454545454</v>
      </c>
      <c r="F30" s="90">
        <v>1</v>
      </c>
      <c r="G30" s="143">
        <f t="shared" si="2"/>
        <v>4.5454545454545459</v>
      </c>
      <c r="H30" s="90">
        <v>22</v>
      </c>
      <c r="I30" s="143">
        <f t="shared" si="3"/>
        <v>100</v>
      </c>
    </row>
    <row r="31" spans="1:9" x14ac:dyDescent="0.25">
      <c r="A31" s="156" t="s">
        <v>36</v>
      </c>
      <c r="B31" s="90">
        <v>2</v>
      </c>
      <c r="C31" s="143">
        <f t="shared" si="0"/>
        <v>20</v>
      </c>
      <c r="D31" s="90">
        <v>8</v>
      </c>
      <c r="E31" s="143">
        <f t="shared" si="1"/>
        <v>80</v>
      </c>
      <c r="F31" s="90">
        <v>0</v>
      </c>
      <c r="G31" s="143">
        <f t="shared" si="2"/>
        <v>0</v>
      </c>
      <c r="H31" s="90">
        <v>10</v>
      </c>
      <c r="I31" s="143">
        <f t="shared" si="3"/>
        <v>100</v>
      </c>
    </row>
    <row r="32" spans="1:9" x14ac:dyDescent="0.25">
      <c r="A32" s="153" t="s">
        <v>37</v>
      </c>
      <c r="B32" s="141">
        <v>64</v>
      </c>
      <c r="C32" s="144">
        <f>+B32/$H32*100</f>
        <v>28.828828828828829</v>
      </c>
      <c r="D32" s="141">
        <v>151</v>
      </c>
      <c r="E32" s="144">
        <f t="shared" si="1"/>
        <v>68.018018018018026</v>
      </c>
      <c r="F32" s="141">
        <v>7</v>
      </c>
      <c r="G32" s="144">
        <f t="shared" si="2"/>
        <v>3.1531531531531529</v>
      </c>
      <c r="H32" s="141">
        <v>222</v>
      </c>
      <c r="I32" s="144">
        <f t="shared" si="3"/>
        <v>100</v>
      </c>
    </row>
    <row r="33" spans="1:1" x14ac:dyDescent="0.25">
      <c r="A33" s="79" t="s">
        <v>112</v>
      </c>
    </row>
  </sheetData>
  <mergeCells count="7">
    <mergeCell ref="A1:I1"/>
    <mergeCell ref="B2:H2"/>
    <mergeCell ref="A2:A3"/>
    <mergeCell ref="B3:C3"/>
    <mergeCell ref="D3:E3"/>
    <mergeCell ref="F3:G3"/>
    <mergeCell ref="H3:I3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E31"/>
  <sheetViews>
    <sheetView workbookViewId="0">
      <selection activeCell="D29" sqref="D28:D29"/>
    </sheetView>
  </sheetViews>
  <sheetFormatPr defaultRowHeight="15" x14ac:dyDescent="0.25"/>
  <sheetData>
    <row r="1" spans="1:5" x14ac:dyDescent="0.25">
      <c r="A1" s="183" t="s">
        <v>233</v>
      </c>
      <c r="B1" s="183"/>
      <c r="C1" s="183"/>
      <c r="D1" s="183"/>
      <c r="E1" s="184"/>
    </row>
    <row r="2" spans="1:5" ht="63" x14ac:dyDescent="0.25">
      <c r="A2" s="185" t="s">
        <v>0</v>
      </c>
      <c r="B2" s="186" t="s">
        <v>230</v>
      </c>
      <c r="C2" s="186" t="s">
        <v>231</v>
      </c>
      <c r="D2" s="186" t="s">
        <v>232</v>
      </c>
      <c r="E2" s="186" t="s">
        <v>234</v>
      </c>
    </row>
    <row r="3" spans="1:5" x14ac:dyDescent="0.25">
      <c r="A3" s="97" t="s">
        <v>10</v>
      </c>
      <c r="B3" s="187">
        <v>61</v>
      </c>
      <c r="C3" s="187">
        <v>19</v>
      </c>
      <c r="D3" s="192">
        <f>+C3/B3*100</f>
        <v>31.147540983606557</v>
      </c>
      <c r="E3" s="187">
        <v>38</v>
      </c>
    </row>
    <row r="4" spans="1:5" x14ac:dyDescent="0.25">
      <c r="A4" s="97" t="s">
        <v>11</v>
      </c>
      <c r="B4" s="187">
        <v>5</v>
      </c>
      <c r="C4" s="187">
        <v>0</v>
      </c>
      <c r="D4" s="193">
        <f t="shared" ref="D4:D30" si="0">+C4/B4*100</f>
        <v>0</v>
      </c>
      <c r="E4" s="187">
        <v>0</v>
      </c>
    </row>
    <row r="5" spans="1:5" x14ac:dyDescent="0.25">
      <c r="A5" s="97" t="s">
        <v>12</v>
      </c>
      <c r="B5" s="187">
        <v>26</v>
      </c>
      <c r="C5" s="187">
        <v>2</v>
      </c>
      <c r="D5" s="193">
        <f t="shared" si="0"/>
        <v>7.6923076923076925</v>
      </c>
      <c r="E5" s="187">
        <v>7</v>
      </c>
    </row>
    <row r="6" spans="1:5" x14ac:dyDescent="0.25">
      <c r="A6" s="97" t="s">
        <v>13</v>
      </c>
      <c r="B6" s="187">
        <v>517</v>
      </c>
      <c r="C6" s="187">
        <v>193</v>
      </c>
      <c r="D6" s="193">
        <f t="shared" si="0"/>
        <v>37.330754352030951</v>
      </c>
      <c r="E6" s="187">
        <v>73</v>
      </c>
    </row>
    <row r="7" spans="1:5" x14ac:dyDescent="0.25">
      <c r="A7" s="97" t="s">
        <v>14</v>
      </c>
      <c r="B7" s="187">
        <v>145</v>
      </c>
      <c r="C7" s="187">
        <v>61</v>
      </c>
      <c r="D7" s="193">
        <f t="shared" si="0"/>
        <v>42.068965517241381</v>
      </c>
      <c r="E7" s="187">
        <v>11</v>
      </c>
    </row>
    <row r="8" spans="1:5" x14ac:dyDescent="0.25">
      <c r="A8" s="101" t="s">
        <v>15</v>
      </c>
      <c r="B8" s="188">
        <v>131</v>
      </c>
      <c r="C8" s="188">
        <v>61</v>
      </c>
      <c r="D8" s="193">
        <f t="shared" si="0"/>
        <v>46.564885496183209</v>
      </c>
      <c r="E8" s="188">
        <v>11</v>
      </c>
    </row>
    <row r="9" spans="1:5" x14ac:dyDescent="0.25">
      <c r="A9" s="101" t="s">
        <v>16</v>
      </c>
      <c r="B9" s="188">
        <v>14</v>
      </c>
      <c r="C9" s="188">
        <v>0</v>
      </c>
      <c r="D9" s="193">
        <f t="shared" si="0"/>
        <v>0</v>
      </c>
      <c r="E9" s="188">
        <v>0</v>
      </c>
    </row>
    <row r="10" spans="1:5" x14ac:dyDescent="0.25">
      <c r="A10" s="97" t="s">
        <v>17</v>
      </c>
      <c r="B10" s="187">
        <v>173</v>
      </c>
      <c r="C10" s="187">
        <v>54</v>
      </c>
      <c r="D10" s="193">
        <f t="shared" si="0"/>
        <v>31.213872832369944</v>
      </c>
      <c r="E10" s="187">
        <v>8</v>
      </c>
    </row>
    <row r="11" spans="1:5" x14ac:dyDescent="0.25">
      <c r="A11" s="97" t="s">
        <v>18</v>
      </c>
      <c r="B11" s="187">
        <v>70</v>
      </c>
      <c r="C11" s="187">
        <v>9</v>
      </c>
      <c r="D11" s="193">
        <f t="shared" si="0"/>
        <v>12.857142857142856</v>
      </c>
      <c r="E11" s="187">
        <v>7</v>
      </c>
    </row>
    <row r="12" spans="1:5" x14ac:dyDescent="0.25">
      <c r="A12" s="97" t="s">
        <v>19</v>
      </c>
      <c r="B12" s="187">
        <v>292</v>
      </c>
      <c r="C12" s="187">
        <v>119</v>
      </c>
      <c r="D12" s="193">
        <f t="shared" si="0"/>
        <v>40.753424657534246</v>
      </c>
      <c r="E12" s="187">
        <v>17</v>
      </c>
    </row>
    <row r="13" spans="1:5" x14ac:dyDescent="0.25">
      <c r="A13" s="97" t="s">
        <v>20</v>
      </c>
      <c r="B13" s="187">
        <v>251</v>
      </c>
      <c r="C13" s="187">
        <v>130</v>
      </c>
      <c r="D13" s="193">
        <f t="shared" si="0"/>
        <v>51.792828685258961</v>
      </c>
      <c r="E13" s="187">
        <v>32</v>
      </c>
    </row>
    <row r="14" spans="1:5" x14ac:dyDescent="0.25">
      <c r="A14" s="97" t="s">
        <v>21</v>
      </c>
      <c r="B14" s="187">
        <v>38</v>
      </c>
      <c r="C14" s="187">
        <v>24</v>
      </c>
      <c r="D14" s="193">
        <f t="shared" si="0"/>
        <v>63.157894736842103</v>
      </c>
      <c r="E14" s="187">
        <v>10</v>
      </c>
    </row>
    <row r="15" spans="1:5" x14ac:dyDescent="0.25">
      <c r="A15" s="97" t="s">
        <v>22</v>
      </c>
      <c r="B15" s="187">
        <v>43</v>
      </c>
      <c r="C15" s="187">
        <v>6</v>
      </c>
      <c r="D15" s="193">
        <f t="shared" si="0"/>
        <v>13.953488372093023</v>
      </c>
      <c r="E15" s="187">
        <v>7</v>
      </c>
    </row>
    <row r="16" spans="1:5" x14ac:dyDescent="0.25">
      <c r="A16" s="97" t="s">
        <v>23</v>
      </c>
      <c r="B16" s="187">
        <v>84</v>
      </c>
      <c r="C16" s="187">
        <v>22</v>
      </c>
      <c r="D16" s="193">
        <f t="shared" si="0"/>
        <v>26.190476190476193</v>
      </c>
      <c r="E16" s="187">
        <v>27</v>
      </c>
    </row>
    <row r="17" spans="1:5" x14ac:dyDescent="0.25">
      <c r="A17" s="97" t="s">
        <v>24</v>
      </c>
      <c r="B17" s="187">
        <v>19</v>
      </c>
      <c r="C17" s="187">
        <v>5</v>
      </c>
      <c r="D17" s="193">
        <f t="shared" si="0"/>
        <v>26.315789473684209</v>
      </c>
      <c r="E17" s="187">
        <v>0</v>
      </c>
    </row>
    <row r="18" spans="1:5" x14ac:dyDescent="0.25">
      <c r="A18" s="97" t="s">
        <v>25</v>
      </c>
      <c r="B18" s="187">
        <v>9</v>
      </c>
      <c r="C18" s="187">
        <v>0</v>
      </c>
      <c r="D18" s="193">
        <f t="shared" si="0"/>
        <v>0</v>
      </c>
      <c r="E18" s="187">
        <v>4</v>
      </c>
    </row>
    <row r="19" spans="1:5" x14ac:dyDescent="0.25">
      <c r="A19" s="97" t="s">
        <v>26</v>
      </c>
      <c r="B19" s="187">
        <v>77</v>
      </c>
      <c r="C19" s="187">
        <v>9</v>
      </c>
      <c r="D19" s="193">
        <f t="shared" si="0"/>
        <v>11.688311688311687</v>
      </c>
      <c r="E19" s="187">
        <v>27</v>
      </c>
    </row>
    <row r="20" spans="1:5" x14ac:dyDescent="0.25">
      <c r="A20" s="97" t="s">
        <v>27</v>
      </c>
      <c r="B20" s="187">
        <v>62</v>
      </c>
      <c r="C20" s="187">
        <v>10</v>
      </c>
      <c r="D20" s="193">
        <f t="shared" si="0"/>
        <v>16.129032258064516</v>
      </c>
      <c r="E20" s="187">
        <v>7</v>
      </c>
    </row>
    <row r="21" spans="1:5" x14ac:dyDescent="0.25">
      <c r="A21" s="97" t="s">
        <v>28</v>
      </c>
      <c r="B21" s="187">
        <v>18</v>
      </c>
      <c r="C21" s="187">
        <v>12</v>
      </c>
      <c r="D21" s="193">
        <f t="shared" si="0"/>
        <v>66.666666666666657</v>
      </c>
      <c r="E21" s="187">
        <v>5</v>
      </c>
    </row>
    <row r="22" spans="1:5" x14ac:dyDescent="0.25">
      <c r="A22" s="97" t="s">
        <v>29</v>
      </c>
      <c r="B22" s="187">
        <v>16</v>
      </c>
      <c r="C22" s="187">
        <v>6</v>
      </c>
      <c r="D22" s="193">
        <f t="shared" si="0"/>
        <v>37.5</v>
      </c>
      <c r="E22" s="187">
        <v>5</v>
      </c>
    </row>
    <row r="23" spans="1:5" x14ac:dyDescent="0.25">
      <c r="A23" s="97" t="s">
        <v>30</v>
      </c>
      <c r="B23" s="187">
        <v>33</v>
      </c>
      <c r="C23" s="187">
        <v>2</v>
      </c>
      <c r="D23" s="193">
        <f t="shared" si="0"/>
        <v>6.0606060606060606</v>
      </c>
      <c r="E23" s="187">
        <v>3</v>
      </c>
    </row>
    <row r="24" spans="1:5" x14ac:dyDescent="0.25">
      <c r="A24" s="97" t="s">
        <v>31</v>
      </c>
      <c r="B24" s="187">
        <v>58</v>
      </c>
      <c r="C24" s="187">
        <v>22</v>
      </c>
      <c r="D24" s="193">
        <f t="shared" si="0"/>
        <v>37.931034482758619</v>
      </c>
      <c r="E24" s="187">
        <v>4</v>
      </c>
    </row>
    <row r="25" spans="1:5" x14ac:dyDescent="0.25">
      <c r="A25" s="94" t="s">
        <v>32</v>
      </c>
      <c r="B25" s="189">
        <v>609</v>
      </c>
      <c r="C25" s="189">
        <v>214</v>
      </c>
      <c r="D25" s="194">
        <f t="shared" si="0"/>
        <v>35.139573070607554</v>
      </c>
      <c r="E25" s="189">
        <v>118</v>
      </c>
    </row>
    <row r="26" spans="1:5" x14ac:dyDescent="0.25">
      <c r="A26" s="94" t="s">
        <v>33</v>
      </c>
      <c r="B26" s="189">
        <v>680</v>
      </c>
      <c r="C26" s="189">
        <v>243</v>
      </c>
      <c r="D26" s="194">
        <f t="shared" si="0"/>
        <v>35.735294117647058</v>
      </c>
      <c r="E26" s="189">
        <v>43</v>
      </c>
    </row>
    <row r="27" spans="1:5" x14ac:dyDescent="0.25">
      <c r="A27" s="94" t="s">
        <v>34</v>
      </c>
      <c r="B27" s="189">
        <v>416</v>
      </c>
      <c r="C27" s="189">
        <v>182</v>
      </c>
      <c r="D27" s="194">
        <f t="shared" si="0"/>
        <v>43.75</v>
      </c>
      <c r="E27" s="189">
        <v>76</v>
      </c>
    </row>
    <row r="28" spans="1:5" x14ac:dyDescent="0.25">
      <c r="A28" s="94" t="s">
        <v>35</v>
      </c>
      <c r="B28" s="189">
        <v>201</v>
      </c>
      <c r="C28" s="189">
        <v>42</v>
      </c>
      <c r="D28" s="194">
        <f t="shared" si="0"/>
        <v>20.8955223880597</v>
      </c>
      <c r="E28" s="189">
        <v>48</v>
      </c>
    </row>
    <row r="29" spans="1:5" x14ac:dyDescent="0.25">
      <c r="A29" s="94" t="s">
        <v>36</v>
      </c>
      <c r="B29" s="189">
        <v>91</v>
      </c>
      <c r="C29" s="189">
        <v>24</v>
      </c>
      <c r="D29" s="194">
        <f t="shared" si="0"/>
        <v>26.373626373626376</v>
      </c>
      <c r="E29" s="189">
        <v>7</v>
      </c>
    </row>
    <row r="30" spans="1:5" ht="15.75" thickBot="1" x14ac:dyDescent="0.3">
      <c r="A30" s="190" t="s">
        <v>37</v>
      </c>
      <c r="B30" s="191">
        <v>1997</v>
      </c>
      <c r="C30" s="191">
        <v>705</v>
      </c>
      <c r="D30" s="195">
        <f t="shared" si="0"/>
        <v>35.302954431647471</v>
      </c>
      <c r="E30" s="191">
        <v>292</v>
      </c>
    </row>
    <row r="31" spans="1:5" x14ac:dyDescent="0.25">
      <c r="A31" s="97" t="s">
        <v>112</v>
      </c>
      <c r="B31" s="127"/>
      <c r="C31" s="127"/>
      <c r="D31" s="127"/>
      <c r="E31" s="12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3"/>
  <sheetViews>
    <sheetView showGridLines="0" workbookViewId="0">
      <selection activeCell="C34" sqref="C34"/>
    </sheetView>
  </sheetViews>
  <sheetFormatPr defaultColWidth="9.140625" defaultRowHeight="9" x14ac:dyDescent="0.15"/>
  <cols>
    <col min="1" max="1" width="13" style="86" bestFit="1" customWidth="1"/>
    <col min="2" max="2" width="15.42578125" style="86" customWidth="1"/>
    <col min="3" max="3" width="16.28515625" style="86" bestFit="1" customWidth="1"/>
    <col min="4" max="4" width="13" style="86" customWidth="1"/>
    <col min="5" max="16384" width="9.140625" style="86"/>
  </cols>
  <sheetData>
    <row r="1" spans="1:4" ht="12" x14ac:dyDescent="0.15">
      <c r="A1" s="111" t="s">
        <v>170</v>
      </c>
    </row>
    <row r="3" spans="1:4" ht="23.45" customHeight="1" x14ac:dyDescent="0.15">
      <c r="A3" s="229" t="s">
        <v>0</v>
      </c>
      <c r="B3" s="226" t="s">
        <v>169</v>
      </c>
      <c r="C3" s="226"/>
      <c r="D3" s="231" t="s">
        <v>44</v>
      </c>
    </row>
    <row r="4" spans="1:4" ht="22.5" customHeight="1" x14ac:dyDescent="0.15">
      <c r="A4" s="230"/>
      <c r="B4" s="110" t="s">
        <v>168</v>
      </c>
      <c r="C4" s="110" t="s">
        <v>167</v>
      </c>
      <c r="D4" s="232"/>
    </row>
    <row r="5" spans="1:4" x14ac:dyDescent="0.15">
      <c r="A5" s="97" t="s">
        <v>10</v>
      </c>
      <c r="B5" s="107">
        <v>60</v>
      </c>
      <c r="C5" s="107">
        <v>40</v>
      </c>
      <c r="D5" s="107">
        <v>100</v>
      </c>
    </row>
    <row r="6" spans="1:4" x14ac:dyDescent="0.15">
      <c r="A6" s="97" t="s">
        <v>11</v>
      </c>
      <c r="B6" s="108" t="s">
        <v>132</v>
      </c>
      <c r="C6" s="108" t="s">
        <v>132</v>
      </c>
      <c r="D6" s="108" t="s">
        <v>132</v>
      </c>
    </row>
    <row r="7" spans="1:4" x14ac:dyDescent="0.15">
      <c r="A7" s="97" t="s">
        <v>12</v>
      </c>
      <c r="B7" s="107">
        <v>33.333333333333329</v>
      </c>
      <c r="C7" s="107">
        <v>66.666666666666657</v>
      </c>
      <c r="D7" s="107">
        <v>100</v>
      </c>
    </row>
    <row r="8" spans="1:4" x14ac:dyDescent="0.15">
      <c r="A8" s="97" t="s">
        <v>13</v>
      </c>
      <c r="B8" s="107">
        <v>74.545454545454547</v>
      </c>
      <c r="C8" s="107">
        <v>25.454545454545453</v>
      </c>
      <c r="D8" s="107">
        <v>100</v>
      </c>
    </row>
    <row r="9" spans="1:4" x14ac:dyDescent="0.15">
      <c r="A9" s="97" t="s">
        <v>14</v>
      </c>
      <c r="B9" s="108" t="s">
        <v>132</v>
      </c>
      <c r="C9" s="108" t="s">
        <v>132</v>
      </c>
      <c r="D9" s="108" t="s">
        <v>132</v>
      </c>
    </row>
    <row r="10" spans="1:4" x14ac:dyDescent="0.15">
      <c r="A10" s="101" t="s">
        <v>15</v>
      </c>
      <c r="B10" s="109" t="s">
        <v>132</v>
      </c>
      <c r="C10" s="109" t="s">
        <v>132</v>
      </c>
      <c r="D10" s="109" t="s">
        <v>132</v>
      </c>
    </row>
    <row r="11" spans="1:4" x14ac:dyDescent="0.15">
      <c r="A11" s="101" t="s">
        <v>16</v>
      </c>
      <c r="B11" s="109" t="s">
        <v>132</v>
      </c>
      <c r="C11" s="109" t="s">
        <v>132</v>
      </c>
      <c r="D11" s="109" t="s">
        <v>132</v>
      </c>
    </row>
    <row r="12" spans="1:4" x14ac:dyDescent="0.15">
      <c r="A12" s="97" t="s">
        <v>17</v>
      </c>
      <c r="B12" s="107">
        <v>77.777777777777786</v>
      </c>
      <c r="C12" s="107">
        <v>22.222222222222221</v>
      </c>
      <c r="D12" s="107">
        <v>100</v>
      </c>
    </row>
    <row r="13" spans="1:4" x14ac:dyDescent="0.15">
      <c r="A13" s="97" t="s">
        <v>18</v>
      </c>
      <c r="B13" s="108" t="s">
        <v>132</v>
      </c>
      <c r="C13" s="107">
        <v>100</v>
      </c>
      <c r="D13" s="107">
        <v>100</v>
      </c>
    </row>
    <row r="14" spans="1:4" x14ac:dyDescent="0.15">
      <c r="A14" s="97" t="s">
        <v>19</v>
      </c>
      <c r="B14" s="107">
        <v>16.666666666666664</v>
      </c>
      <c r="C14" s="107">
        <v>83.333333333333343</v>
      </c>
      <c r="D14" s="107">
        <v>100</v>
      </c>
    </row>
    <row r="15" spans="1:4" x14ac:dyDescent="0.15">
      <c r="A15" s="97" t="s">
        <v>20</v>
      </c>
      <c r="B15" s="107">
        <v>43.75</v>
      </c>
      <c r="C15" s="107">
        <v>56.25</v>
      </c>
      <c r="D15" s="107">
        <v>100</v>
      </c>
    </row>
    <row r="16" spans="1:4" x14ac:dyDescent="0.15">
      <c r="A16" s="97" t="s">
        <v>21</v>
      </c>
      <c r="B16" s="107">
        <v>50</v>
      </c>
      <c r="C16" s="107">
        <v>50</v>
      </c>
      <c r="D16" s="107">
        <v>100</v>
      </c>
    </row>
    <row r="17" spans="1:4" x14ac:dyDescent="0.15">
      <c r="A17" s="97" t="s">
        <v>22</v>
      </c>
      <c r="B17" s="107">
        <v>100</v>
      </c>
      <c r="C17" s="108" t="s">
        <v>132</v>
      </c>
      <c r="D17" s="107">
        <v>100</v>
      </c>
    </row>
    <row r="18" spans="1:4" x14ac:dyDescent="0.15">
      <c r="A18" s="97" t="s">
        <v>23</v>
      </c>
      <c r="B18" s="107">
        <v>50</v>
      </c>
      <c r="C18" s="107">
        <v>50</v>
      </c>
      <c r="D18" s="107">
        <v>100</v>
      </c>
    </row>
    <row r="19" spans="1:4" x14ac:dyDescent="0.15">
      <c r="A19" s="97" t="s">
        <v>24</v>
      </c>
      <c r="B19" s="107">
        <v>100</v>
      </c>
      <c r="C19" s="108" t="s">
        <v>132</v>
      </c>
      <c r="D19" s="107">
        <v>100</v>
      </c>
    </row>
    <row r="20" spans="1:4" x14ac:dyDescent="0.15">
      <c r="A20" s="97" t="s">
        <v>25</v>
      </c>
      <c r="B20" s="108" t="s">
        <v>132</v>
      </c>
      <c r="C20" s="108" t="s">
        <v>132</v>
      </c>
      <c r="D20" s="108" t="s">
        <v>132</v>
      </c>
    </row>
    <row r="21" spans="1:4" x14ac:dyDescent="0.15">
      <c r="A21" s="97" t="s">
        <v>26</v>
      </c>
      <c r="B21" s="107">
        <v>71.428571428571431</v>
      </c>
      <c r="C21" s="107">
        <v>28.571428571428569</v>
      </c>
      <c r="D21" s="107">
        <v>100</v>
      </c>
    </row>
    <row r="22" spans="1:4" x14ac:dyDescent="0.15">
      <c r="A22" s="97" t="s">
        <v>27</v>
      </c>
      <c r="B22" s="107">
        <v>85.714285714285708</v>
      </c>
      <c r="C22" s="107">
        <v>14.285714285714285</v>
      </c>
      <c r="D22" s="107">
        <v>100</v>
      </c>
    </row>
    <row r="23" spans="1:4" x14ac:dyDescent="0.15">
      <c r="A23" s="97" t="s">
        <v>28</v>
      </c>
      <c r="B23" s="108" t="s">
        <v>132</v>
      </c>
      <c r="C23" s="107">
        <v>100</v>
      </c>
      <c r="D23" s="107">
        <v>100</v>
      </c>
    </row>
    <row r="24" spans="1:4" x14ac:dyDescent="0.15">
      <c r="A24" s="97" t="s">
        <v>29</v>
      </c>
      <c r="B24" s="107">
        <v>100</v>
      </c>
      <c r="C24" s="108" t="s">
        <v>132</v>
      </c>
      <c r="D24" s="107">
        <v>100</v>
      </c>
    </row>
    <row r="25" spans="1:4" x14ac:dyDescent="0.15">
      <c r="A25" s="97" t="s">
        <v>30</v>
      </c>
      <c r="B25" s="107">
        <v>40</v>
      </c>
      <c r="C25" s="107">
        <v>60</v>
      </c>
      <c r="D25" s="107">
        <v>100</v>
      </c>
    </row>
    <row r="26" spans="1:4" x14ac:dyDescent="0.15">
      <c r="A26" s="97" t="s">
        <v>31</v>
      </c>
      <c r="B26" s="108" t="s">
        <v>132</v>
      </c>
      <c r="C26" s="107">
        <v>100</v>
      </c>
      <c r="D26" s="107">
        <v>100</v>
      </c>
    </row>
    <row r="27" spans="1:4" x14ac:dyDescent="0.15">
      <c r="A27" s="94" t="s">
        <v>32</v>
      </c>
      <c r="B27" s="106">
        <v>71.428571428571431</v>
      </c>
      <c r="C27" s="106">
        <v>28.571428571428569</v>
      </c>
      <c r="D27" s="106">
        <v>100</v>
      </c>
    </row>
    <row r="28" spans="1:4" x14ac:dyDescent="0.15">
      <c r="A28" s="94" t="s">
        <v>33</v>
      </c>
      <c r="B28" s="106">
        <v>24.074074074074073</v>
      </c>
      <c r="C28" s="106">
        <v>75.925925925925924</v>
      </c>
      <c r="D28" s="106">
        <v>100</v>
      </c>
    </row>
    <row r="29" spans="1:4" x14ac:dyDescent="0.15">
      <c r="A29" s="94" t="s">
        <v>34</v>
      </c>
      <c r="B29" s="106">
        <v>56.000000000000007</v>
      </c>
      <c r="C29" s="106">
        <v>44</v>
      </c>
      <c r="D29" s="106">
        <v>100</v>
      </c>
    </row>
    <row r="30" spans="1:4" x14ac:dyDescent="0.15">
      <c r="A30" s="94" t="s">
        <v>35</v>
      </c>
      <c r="B30" s="106">
        <v>77.777777777777786</v>
      </c>
      <c r="C30" s="106">
        <v>22.222222222222221</v>
      </c>
      <c r="D30" s="106">
        <v>100</v>
      </c>
    </row>
    <row r="31" spans="1:4" x14ac:dyDescent="0.15">
      <c r="A31" s="94" t="s">
        <v>36</v>
      </c>
      <c r="B31" s="106">
        <v>28.571428571428569</v>
      </c>
      <c r="C31" s="106">
        <v>71.428571428571431</v>
      </c>
      <c r="D31" s="106">
        <v>100</v>
      </c>
    </row>
    <row r="32" spans="1:4" x14ac:dyDescent="0.15">
      <c r="A32" s="92" t="s">
        <v>37</v>
      </c>
      <c r="B32" s="105">
        <v>52.694610778443121</v>
      </c>
      <c r="C32" s="105">
        <v>47.305389221556887</v>
      </c>
      <c r="D32" s="105">
        <v>100</v>
      </c>
    </row>
    <row r="33" spans="1:4" x14ac:dyDescent="0.15">
      <c r="A33" s="90" t="s">
        <v>112</v>
      </c>
      <c r="B33" s="90"/>
      <c r="C33" s="90"/>
      <c r="D33" s="90"/>
    </row>
  </sheetData>
  <mergeCells count="3">
    <mergeCell ref="A3:A4"/>
    <mergeCell ref="D3:D4"/>
    <mergeCell ref="B3:C3"/>
  </mergeCells>
  <pageMargins left="0.75" right="0.75" top="1" bottom="1" header="0.5" footer="0.5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H41"/>
  <sheetViews>
    <sheetView topLeftCell="A28" workbookViewId="0">
      <selection activeCell="B33" sqref="B33:I36"/>
    </sheetView>
  </sheetViews>
  <sheetFormatPr defaultRowHeight="15" x14ac:dyDescent="0.25"/>
  <sheetData>
    <row r="1" spans="1:8" ht="15" customHeight="1" x14ac:dyDescent="0.25">
      <c r="A1" s="196" t="s">
        <v>235</v>
      </c>
      <c r="B1" s="184"/>
      <c r="C1" s="184"/>
      <c r="D1" s="184"/>
      <c r="E1" s="184"/>
      <c r="F1" s="184"/>
      <c r="G1" s="184"/>
    </row>
    <row r="2" spans="1:8" ht="26.25" customHeight="1" x14ac:dyDescent="0.25">
      <c r="A2" s="237" t="s">
        <v>0</v>
      </c>
      <c r="B2" s="256" t="s">
        <v>236</v>
      </c>
      <c r="C2" s="256"/>
      <c r="D2" s="256"/>
      <c r="E2" s="256"/>
      <c r="F2" s="256"/>
      <c r="G2" s="256"/>
    </row>
    <row r="3" spans="1:8" ht="36" x14ac:dyDescent="0.25">
      <c r="A3" s="238"/>
      <c r="B3" s="186" t="s">
        <v>237</v>
      </c>
      <c r="C3" s="186" t="s">
        <v>238</v>
      </c>
      <c r="D3" s="186" t="s">
        <v>239</v>
      </c>
      <c r="E3" s="186" t="s">
        <v>240</v>
      </c>
      <c r="F3" s="186" t="s">
        <v>241</v>
      </c>
      <c r="G3" s="186" t="s">
        <v>242</v>
      </c>
      <c r="H3" s="197"/>
    </row>
    <row r="4" spans="1:8" x14ac:dyDescent="0.25">
      <c r="A4" s="97" t="s">
        <v>10</v>
      </c>
      <c r="B4" s="107">
        <v>62.5</v>
      </c>
      <c r="C4" s="107">
        <v>25</v>
      </c>
      <c r="D4" s="107">
        <v>0</v>
      </c>
      <c r="E4" s="107">
        <v>0</v>
      </c>
      <c r="F4" s="107">
        <v>0</v>
      </c>
      <c r="G4" s="107">
        <v>12.5</v>
      </c>
      <c r="H4" s="107"/>
    </row>
    <row r="5" spans="1:8" x14ac:dyDescent="0.25">
      <c r="A5" s="97" t="s">
        <v>243</v>
      </c>
      <c r="B5" s="107">
        <v>0</v>
      </c>
      <c r="C5" s="107">
        <v>0</v>
      </c>
      <c r="D5" s="107">
        <v>0</v>
      </c>
      <c r="E5" s="107">
        <v>0</v>
      </c>
      <c r="F5" s="107">
        <v>0</v>
      </c>
      <c r="G5" s="107">
        <v>100</v>
      </c>
      <c r="H5" s="107"/>
    </row>
    <row r="6" spans="1:8" x14ac:dyDescent="0.25">
      <c r="A6" s="97" t="s">
        <v>12</v>
      </c>
      <c r="B6" s="107">
        <v>66.666666666666657</v>
      </c>
      <c r="C6" s="107">
        <v>16.666666666666664</v>
      </c>
      <c r="D6" s="107">
        <v>0</v>
      </c>
      <c r="E6" s="107">
        <v>0</v>
      </c>
      <c r="F6" s="107">
        <v>0</v>
      </c>
      <c r="G6" s="107">
        <v>16.666666666666664</v>
      </c>
      <c r="H6" s="107"/>
    </row>
    <row r="7" spans="1:8" x14ac:dyDescent="0.25">
      <c r="A7" s="97" t="s">
        <v>13</v>
      </c>
      <c r="B7" s="107">
        <v>50.877192982456144</v>
      </c>
      <c r="C7" s="107">
        <v>5.2631578947368416</v>
      </c>
      <c r="D7" s="107">
        <v>14.035087719298245</v>
      </c>
      <c r="E7" s="107">
        <v>5.2631578947368416</v>
      </c>
      <c r="F7" s="107">
        <v>7.0175438596491224</v>
      </c>
      <c r="G7" s="107">
        <v>17.543859649122805</v>
      </c>
      <c r="H7" s="107"/>
    </row>
    <row r="8" spans="1:8" x14ac:dyDescent="0.25">
      <c r="A8" s="97" t="s">
        <v>14</v>
      </c>
      <c r="B8" s="107">
        <v>33.333333333333329</v>
      </c>
      <c r="C8" s="107">
        <v>33.333333333333329</v>
      </c>
      <c r="D8" s="107">
        <v>16.666666666666664</v>
      </c>
      <c r="E8" s="107">
        <v>0</v>
      </c>
      <c r="F8" s="107">
        <v>0</v>
      </c>
      <c r="G8" s="107">
        <v>16.666666666666664</v>
      </c>
      <c r="H8" s="107"/>
    </row>
    <row r="9" spans="1:8" x14ac:dyDescent="0.25">
      <c r="A9" s="101" t="s">
        <v>15</v>
      </c>
      <c r="B9" s="107">
        <v>40</v>
      </c>
      <c r="C9" s="107">
        <v>40</v>
      </c>
      <c r="D9" s="107">
        <v>20</v>
      </c>
      <c r="E9" s="107">
        <v>0</v>
      </c>
      <c r="F9" s="107">
        <v>0</v>
      </c>
      <c r="G9" s="107">
        <v>0</v>
      </c>
      <c r="H9" s="107"/>
    </row>
    <row r="10" spans="1:8" x14ac:dyDescent="0.25">
      <c r="A10" s="101" t="s">
        <v>16</v>
      </c>
      <c r="B10" s="107">
        <v>0</v>
      </c>
      <c r="C10" s="107">
        <v>0</v>
      </c>
      <c r="D10" s="107">
        <v>0</v>
      </c>
      <c r="E10" s="107">
        <v>0</v>
      </c>
      <c r="F10" s="107">
        <v>0</v>
      </c>
      <c r="G10" s="107">
        <v>100</v>
      </c>
      <c r="H10" s="107"/>
    </row>
    <row r="11" spans="1:8" x14ac:dyDescent="0.25">
      <c r="A11" s="97" t="s">
        <v>17</v>
      </c>
      <c r="B11" s="107">
        <v>40.909090909090914</v>
      </c>
      <c r="C11" s="107">
        <v>13.636363636363635</v>
      </c>
      <c r="D11" s="107">
        <v>18.181818181818183</v>
      </c>
      <c r="E11" s="107">
        <v>0</v>
      </c>
      <c r="F11" s="107">
        <v>0</v>
      </c>
      <c r="G11" s="107">
        <v>27.27272727272727</v>
      </c>
      <c r="H11" s="107"/>
    </row>
    <row r="12" spans="1:8" x14ac:dyDescent="0.25">
      <c r="A12" s="97" t="s">
        <v>18</v>
      </c>
      <c r="B12" s="107">
        <v>41.666666666666671</v>
      </c>
      <c r="C12" s="107">
        <v>33.333333333333329</v>
      </c>
      <c r="D12" s="107">
        <v>0</v>
      </c>
      <c r="E12" s="107">
        <v>0</v>
      </c>
      <c r="F12" s="107">
        <v>25</v>
      </c>
      <c r="G12" s="107">
        <v>0</v>
      </c>
      <c r="H12" s="107"/>
    </row>
    <row r="13" spans="1:8" x14ac:dyDescent="0.25">
      <c r="A13" s="97" t="s">
        <v>19</v>
      </c>
      <c r="B13" s="107">
        <v>57.499999999999993</v>
      </c>
      <c r="C13" s="107">
        <v>37.5</v>
      </c>
      <c r="D13" s="107">
        <v>2.5</v>
      </c>
      <c r="E13" s="107">
        <v>2.5</v>
      </c>
      <c r="F13" s="107">
        <v>0</v>
      </c>
      <c r="G13" s="107">
        <v>0</v>
      </c>
      <c r="H13" s="107"/>
    </row>
    <row r="14" spans="1:8" x14ac:dyDescent="0.25">
      <c r="A14" s="97" t="s">
        <v>20</v>
      </c>
      <c r="B14" s="107">
        <v>28.571428571428569</v>
      </c>
      <c r="C14" s="107">
        <v>42.857142857142854</v>
      </c>
      <c r="D14" s="107">
        <v>14.285714285714285</v>
      </c>
      <c r="E14" s="107">
        <v>4.7619047619047619</v>
      </c>
      <c r="F14" s="107">
        <v>0</v>
      </c>
      <c r="G14" s="107">
        <v>9.5238095238095237</v>
      </c>
      <c r="H14" s="107"/>
    </row>
    <row r="15" spans="1:8" x14ac:dyDescent="0.25">
      <c r="A15" s="97" t="s">
        <v>21</v>
      </c>
      <c r="B15" s="107">
        <v>66.666666666666657</v>
      </c>
      <c r="C15" s="107">
        <v>0</v>
      </c>
      <c r="D15" s="107">
        <v>0</v>
      </c>
      <c r="E15" s="107">
        <v>0</v>
      </c>
      <c r="F15" s="107">
        <v>0</v>
      </c>
      <c r="G15" s="107">
        <v>33.333333333333329</v>
      </c>
      <c r="H15" s="107"/>
    </row>
    <row r="16" spans="1:8" x14ac:dyDescent="0.25">
      <c r="A16" s="97" t="s">
        <v>22</v>
      </c>
      <c r="B16" s="107">
        <v>25</v>
      </c>
      <c r="C16" s="107">
        <v>25</v>
      </c>
      <c r="D16" s="107">
        <v>12.5</v>
      </c>
      <c r="E16" s="107">
        <v>0</v>
      </c>
      <c r="F16" s="107">
        <v>12.5</v>
      </c>
      <c r="G16" s="107">
        <v>25</v>
      </c>
      <c r="H16" s="107"/>
    </row>
    <row r="17" spans="1:8" x14ac:dyDescent="0.25">
      <c r="A17" s="97" t="s">
        <v>23</v>
      </c>
      <c r="B17" s="107">
        <v>66.666666666666657</v>
      </c>
      <c r="C17" s="107">
        <v>16.666666666666664</v>
      </c>
      <c r="D17" s="107">
        <v>0</v>
      </c>
      <c r="E17" s="107">
        <v>0</v>
      </c>
      <c r="F17" s="107">
        <v>0</v>
      </c>
      <c r="G17" s="107">
        <v>16.666666666666664</v>
      </c>
      <c r="H17" s="107"/>
    </row>
    <row r="18" spans="1:8" x14ac:dyDescent="0.25">
      <c r="A18" s="97" t="s">
        <v>24</v>
      </c>
      <c r="B18" s="107">
        <v>50</v>
      </c>
      <c r="C18" s="107">
        <v>0</v>
      </c>
      <c r="D18" s="107">
        <v>0</v>
      </c>
      <c r="E18" s="107">
        <v>0</v>
      </c>
      <c r="F18" s="107">
        <v>0</v>
      </c>
      <c r="G18" s="107">
        <v>50</v>
      </c>
      <c r="H18" s="107"/>
    </row>
    <row r="19" spans="1:8" x14ac:dyDescent="0.25">
      <c r="A19" s="97" t="s">
        <v>25</v>
      </c>
      <c r="B19" s="107">
        <v>100</v>
      </c>
      <c r="C19" s="107">
        <v>0</v>
      </c>
      <c r="D19" s="107">
        <v>0</v>
      </c>
      <c r="E19" s="107">
        <v>0</v>
      </c>
      <c r="F19" s="107">
        <v>0</v>
      </c>
      <c r="G19" s="107">
        <v>0</v>
      </c>
      <c r="H19" s="107"/>
    </row>
    <row r="20" spans="1:8" x14ac:dyDescent="0.25">
      <c r="A20" s="97" t="s">
        <v>26</v>
      </c>
      <c r="B20" s="107">
        <v>57.142857142857139</v>
      </c>
      <c r="C20" s="107">
        <v>0</v>
      </c>
      <c r="D20" s="107">
        <v>28.571428571428569</v>
      </c>
      <c r="E20" s="107">
        <v>0</v>
      </c>
      <c r="F20" s="107">
        <v>0</v>
      </c>
      <c r="G20" s="107">
        <v>14.285714285714285</v>
      </c>
      <c r="H20" s="107"/>
    </row>
    <row r="21" spans="1:8" x14ac:dyDescent="0.25">
      <c r="A21" s="97" t="s">
        <v>27</v>
      </c>
      <c r="B21" s="107">
        <v>50</v>
      </c>
      <c r="C21" s="107">
        <v>12.5</v>
      </c>
      <c r="D21" s="107">
        <v>12.5</v>
      </c>
      <c r="E21" s="107">
        <v>0</v>
      </c>
      <c r="F21" s="107">
        <v>0</v>
      </c>
      <c r="G21" s="107">
        <v>25</v>
      </c>
      <c r="H21" s="107"/>
    </row>
    <row r="22" spans="1:8" x14ac:dyDescent="0.25">
      <c r="A22" s="97" t="s">
        <v>28</v>
      </c>
      <c r="B22" s="107">
        <v>50</v>
      </c>
      <c r="C22" s="107">
        <v>0</v>
      </c>
      <c r="D22" s="107">
        <v>50</v>
      </c>
      <c r="E22" s="107">
        <v>0</v>
      </c>
      <c r="F22" s="107">
        <v>0</v>
      </c>
      <c r="G22" s="107">
        <v>0</v>
      </c>
      <c r="H22" s="107"/>
    </row>
    <row r="23" spans="1:8" x14ac:dyDescent="0.25">
      <c r="A23" s="97" t="s">
        <v>29</v>
      </c>
      <c r="B23" s="107">
        <v>100</v>
      </c>
      <c r="C23" s="107">
        <v>0</v>
      </c>
      <c r="D23" s="107">
        <v>0</v>
      </c>
      <c r="E23" s="107">
        <v>0</v>
      </c>
      <c r="F23" s="107">
        <v>0</v>
      </c>
      <c r="G23" s="107">
        <v>0</v>
      </c>
      <c r="H23" s="107"/>
    </row>
    <row r="24" spans="1:8" x14ac:dyDescent="0.25">
      <c r="A24" s="97" t="s">
        <v>30</v>
      </c>
      <c r="B24" s="107">
        <v>20</v>
      </c>
      <c r="C24" s="107">
        <v>20</v>
      </c>
      <c r="D24" s="107">
        <v>0</v>
      </c>
      <c r="E24" s="107">
        <v>0</v>
      </c>
      <c r="F24" s="107">
        <v>0</v>
      </c>
      <c r="G24" s="107">
        <v>60</v>
      </c>
      <c r="H24" s="107"/>
    </row>
    <row r="25" spans="1:8" x14ac:dyDescent="0.25">
      <c r="A25" s="97" t="s">
        <v>31</v>
      </c>
      <c r="B25" s="107">
        <v>80</v>
      </c>
      <c r="C25" s="107">
        <v>0</v>
      </c>
      <c r="D25" s="107">
        <v>20</v>
      </c>
      <c r="E25" s="107">
        <v>0</v>
      </c>
      <c r="F25" s="107">
        <v>0</v>
      </c>
      <c r="G25" s="107">
        <v>0</v>
      </c>
      <c r="H25" s="107"/>
    </row>
    <row r="26" spans="1:8" x14ac:dyDescent="0.25">
      <c r="A26" s="94" t="s">
        <v>32</v>
      </c>
      <c r="B26" s="107">
        <v>52.777777777777779</v>
      </c>
      <c r="C26" s="107">
        <v>8.3333333333333321</v>
      </c>
      <c r="D26" s="107">
        <v>11.111111111111111</v>
      </c>
      <c r="E26" s="107">
        <v>4.1666666666666661</v>
      </c>
      <c r="F26" s="107">
        <v>5.5555555555555554</v>
      </c>
      <c r="G26" s="107">
        <v>18.055555555555554</v>
      </c>
      <c r="H26" s="107"/>
    </row>
    <row r="27" spans="1:8" x14ac:dyDescent="0.25">
      <c r="A27" s="94" t="s">
        <v>33</v>
      </c>
      <c r="B27" s="107">
        <v>48.75</v>
      </c>
      <c r="C27" s="107">
        <v>30</v>
      </c>
      <c r="D27" s="107">
        <v>7.5</v>
      </c>
      <c r="E27" s="107">
        <v>1.25</v>
      </c>
      <c r="F27" s="107">
        <v>3.75</v>
      </c>
      <c r="G27" s="107">
        <v>8.75</v>
      </c>
      <c r="H27" s="107"/>
    </row>
    <row r="28" spans="1:8" x14ac:dyDescent="0.25">
      <c r="A28" s="94" t="s">
        <v>34</v>
      </c>
      <c r="B28" s="107">
        <v>36.84210526315789</v>
      </c>
      <c r="C28" s="107">
        <v>31.578947368421051</v>
      </c>
      <c r="D28" s="107">
        <v>10.526315789473683</v>
      </c>
      <c r="E28" s="107">
        <v>2.6315789473684208</v>
      </c>
      <c r="F28" s="107">
        <v>2.6315789473684208</v>
      </c>
      <c r="G28" s="107">
        <v>15.789473684210526</v>
      </c>
      <c r="H28" s="107"/>
    </row>
    <row r="29" spans="1:8" x14ac:dyDescent="0.25">
      <c r="A29" s="94" t="s">
        <v>35</v>
      </c>
      <c r="B29" s="107">
        <v>59.090909090909093</v>
      </c>
      <c r="C29" s="107">
        <v>4.5454545454545459</v>
      </c>
      <c r="D29" s="107">
        <v>18.181818181818183</v>
      </c>
      <c r="E29" s="107">
        <v>0</v>
      </c>
      <c r="F29" s="107">
        <v>0</v>
      </c>
      <c r="G29" s="107">
        <v>18.181818181818183</v>
      </c>
      <c r="H29" s="107"/>
    </row>
    <row r="30" spans="1:8" x14ac:dyDescent="0.25">
      <c r="A30" s="94" t="s">
        <v>36</v>
      </c>
      <c r="B30" s="107">
        <v>50</v>
      </c>
      <c r="C30" s="107">
        <v>10</v>
      </c>
      <c r="D30" s="107">
        <v>10</v>
      </c>
      <c r="E30" s="107">
        <v>0</v>
      </c>
      <c r="F30" s="107">
        <v>0</v>
      </c>
      <c r="G30" s="107">
        <v>30</v>
      </c>
      <c r="H30" s="107"/>
    </row>
    <row r="31" spans="1:8" x14ac:dyDescent="0.25">
      <c r="A31" s="92" t="s">
        <v>37</v>
      </c>
      <c r="B31" s="198">
        <v>49.099099099099099</v>
      </c>
      <c r="C31" s="198">
        <v>19.81981981981982</v>
      </c>
      <c r="D31" s="198">
        <v>10.36036036036036</v>
      </c>
      <c r="E31" s="198">
        <v>2.2522522522522523</v>
      </c>
      <c r="F31" s="198">
        <v>3.6036036036036037</v>
      </c>
      <c r="G31" s="198">
        <v>14.864864864864865</v>
      </c>
      <c r="H31" s="107"/>
    </row>
    <row r="32" spans="1:8" x14ac:dyDescent="0.25">
      <c r="A32" s="97" t="s">
        <v>112</v>
      </c>
    </row>
    <row r="33" ht="26.25" customHeight="1" x14ac:dyDescent="0.25"/>
    <row r="36" ht="13.9" customHeight="1" x14ac:dyDescent="0.25"/>
    <row r="37" ht="13.9" customHeight="1" x14ac:dyDescent="0.25"/>
    <row r="41" ht="14.25" customHeight="1" x14ac:dyDescent="0.25"/>
  </sheetData>
  <mergeCells count="2">
    <mergeCell ref="B2:G2"/>
    <mergeCell ref="A2:A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3"/>
  <sheetViews>
    <sheetView showGridLines="0" topLeftCell="A2" workbookViewId="0">
      <selection activeCell="H41" sqref="H41"/>
    </sheetView>
  </sheetViews>
  <sheetFormatPr defaultColWidth="9.140625" defaultRowHeight="9" x14ac:dyDescent="0.15"/>
  <cols>
    <col min="1" max="1" width="13" style="86" bestFit="1" customWidth="1"/>
    <col min="2" max="6" width="13" style="86" customWidth="1"/>
    <col min="7" max="16384" width="9.140625" style="86"/>
  </cols>
  <sheetData>
    <row r="1" spans="1:6" ht="12" x14ac:dyDescent="0.15">
      <c r="A1" s="111" t="s">
        <v>170</v>
      </c>
      <c r="B1" s="111"/>
      <c r="C1" s="111"/>
      <c r="D1" s="111"/>
      <c r="E1" s="111"/>
      <c r="F1" s="111"/>
    </row>
    <row r="3" spans="1:6" ht="15" customHeight="1" x14ac:dyDescent="0.15">
      <c r="A3" s="229" t="s">
        <v>0</v>
      </c>
      <c r="B3" s="226" t="s">
        <v>175</v>
      </c>
      <c r="C3" s="226"/>
      <c r="D3" s="226"/>
      <c r="E3" s="226"/>
      <c r="F3" s="231" t="s">
        <v>44</v>
      </c>
    </row>
    <row r="4" spans="1:6" ht="12.6" customHeight="1" x14ac:dyDescent="0.15">
      <c r="A4" s="230"/>
      <c r="B4" s="110" t="s">
        <v>174</v>
      </c>
      <c r="C4" s="110" t="s">
        <v>173</v>
      </c>
      <c r="D4" s="110" t="s">
        <v>172</v>
      </c>
      <c r="E4" s="110" t="s">
        <v>171</v>
      </c>
      <c r="F4" s="232"/>
    </row>
    <row r="5" spans="1:6" x14ac:dyDescent="0.15">
      <c r="A5" s="97" t="s">
        <v>10</v>
      </c>
      <c r="B5" s="107">
        <v>20</v>
      </c>
      <c r="C5" s="107">
        <v>40</v>
      </c>
      <c r="D5" s="107">
        <v>20</v>
      </c>
      <c r="E5" s="107">
        <v>20</v>
      </c>
      <c r="F5" s="107">
        <v>100</v>
      </c>
    </row>
    <row r="6" spans="1:6" x14ac:dyDescent="0.15">
      <c r="A6" s="97" t="s">
        <v>11</v>
      </c>
      <c r="B6" s="108" t="s">
        <v>132</v>
      </c>
      <c r="C6" s="108" t="s">
        <v>132</v>
      </c>
      <c r="D6" s="108" t="s">
        <v>132</v>
      </c>
      <c r="E6" s="108" t="s">
        <v>132</v>
      </c>
      <c r="F6" s="108" t="s">
        <v>132</v>
      </c>
    </row>
    <row r="7" spans="1:6" x14ac:dyDescent="0.15">
      <c r="A7" s="97" t="s">
        <v>12</v>
      </c>
      <c r="B7" s="108" t="s">
        <v>132</v>
      </c>
      <c r="C7" s="108" t="s">
        <v>132</v>
      </c>
      <c r="D7" s="107">
        <v>66.666666666666657</v>
      </c>
      <c r="E7" s="107">
        <v>33.333333333333329</v>
      </c>
      <c r="F7" s="107">
        <v>100</v>
      </c>
    </row>
    <row r="8" spans="1:6" x14ac:dyDescent="0.15">
      <c r="A8" s="97" t="s">
        <v>13</v>
      </c>
      <c r="B8" s="107">
        <v>1.8181818181818181</v>
      </c>
      <c r="C8" s="107">
        <v>16.363636363636363</v>
      </c>
      <c r="D8" s="107">
        <v>27.27272727272727</v>
      </c>
      <c r="E8" s="107">
        <v>54.54545454545454</v>
      </c>
      <c r="F8" s="107">
        <v>100</v>
      </c>
    </row>
    <row r="9" spans="1:6" x14ac:dyDescent="0.15">
      <c r="A9" s="97" t="s">
        <v>14</v>
      </c>
      <c r="B9" s="108" t="s">
        <v>132</v>
      </c>
      <c r="C9" s="108" t="s">
        <v>132</v>
      </c>
      <c r="D9" s="108" t="s">
        <v>132</v>
      </c>
      <c r="E9" s="108" t="s">
        <v>132</v>
      </c>
      <c r="F9" s="108" t="s">
        <v>132</v>
      </c>
    </row>
    <row r="10" spans="1:6" x14ac:dyDescent="0.15">
      <c r="A10" s="101" t="s">
        <v>15</v>
      </c>
      <c r="B10" s="109" t="s">
        <v>132</v>
      </c>
      <c r="C10" s="109" t="s">
        <v>132</v>
      </c>
      <c r="D10" s="109" t="s">
        <v>132</v>
      </c>
      <c r="E10" s="109" t="s">
        <v>132</v>
      </c>
      <c r="F10" s="109" t="s">
        <v>132</v>
      </c>
    </row>
    <row r="11" spans="1:6" x14ac:dyDescent="0.15">
      <c r="A11" s="101" t="s">
        <v>16</v>
      </c>
      <c r="B11" s="109" t="s">
        <v>132</v>
      </c>
      <c r="C11" s="109" t="s">
        <v>132</v>
      </c>
      <c r="D11" s="109" t="s">
        <v>132</v>
      </c>
      <c r="E11" s="109" t="s">
        <v>132</v>
      </c>
      <c r="F11" s="109" t="s">
        <v>132</v>
      </c>
    </row>
    <row r="12" spans="1:6" x14ac:dyDescent="0.15">
      <c r="A12" s="97" t="s">
        <v>17</v>
      </c>
      <c r="B12" s="108" t="s">
        <v>132</v>
      </c>
      <c r="C12" s="107">
        <v>33.333333333333329</v>
      </c>
      <c r="D12" s="107">
        <v>44.444444444444443</v>
      </c>
      <c r="E12" s="107">
        <v>22.222222222222221</v>
      </c>
      <c r="F12" s="107">
        <v>100</v>
      </c>
    </row>
    <row r="13" spans="1:6" x14ac:dyDescent="0.15">
      <c r="A13" s="97" t="s">
        <v>18</v>
      </c>
      <c r="B13" s="108" t="s">
        <v>132</v>
      </c>
      <c r="C13" s="108" t="s">
        <v>132</v>
      </c>
      <c r="D13" s="108" t="s">
        <v>132</v>
      </c>
      <c r="E13" s="107">
        <v>100</v>
      </c>
      <c r="F13" s="107">
        <v>100</v>
      </c>
    </row>
    <row r="14" spans="1:6" x14ac:dyDescent="0.15">
      <c r="A14" s="97" t="s">
        <v>19</v>
      </c>
      <c r="B14" s="108" t="s">
        <v>132</v>
      </c>
      <c r="C14" s="108" t="s">
        <v>132</v>
      </c>
      <c r="D14" s="108" t="s">
        <v>132</v>
      </c>
      <c r="E14" s="107">
        <v>100</v>
      </c>
      <c r="F14" s="107">
        <v>100</v>
      </c>
    </row>
    <row r="15" spans="1:6" x14ac:dyDescent="0.15">
      <c r="A15" s="97" t="s">
        <v>20</v>
      </c>
      <c r="B15" s="108" t="s">
        <v>132</v>
      </c>
      <c r="C15" s="108" t="s">
        <v>132</v>
      </c>
      <c r="D15" s="107">
        <v>37.5</v>
      </c>
      <c r="E15" s="107">
        <v>62.5</v>
      </c>
      <c r="F15" s="107">
        <v>100</v>
      </c>
    </row>
    <row r="16" spans="1:6" x14ac:dyDescent="0.15">
      <c r="A16" s="97" t="s">
        <v>21</v>
      </c>
      <c r="B16" s="108" t="s">
        <v>132</v>
      </c>
      <c r="C16" s="107">
        <v>50</v>
      </c>
      <c r="D16" s="108" t="s">
        <v>132</v>
      </c>
      <c r="E16" s="107">
        <v>50</v>
      </c>
      <c r="F16" s="107">
        <v>100</v>
      </c>
    </row>
    <row r="17" spans="1:6" x14ac:dyDescent="0.15">
      <c r="A17" s="97" t="s">
        <v>22</v>
      </c>
      <c r="B17" s="108" t="s">
        <v>132</v>
      </c>
      <c r="C17" s="107">
        <v>60</v>
      </c>
      <c r="D17" s="108" t="s">
        <v>132</v>
      </c>
      <c r="E17" s="107">
        <v>40</v>
      </c>
      <c r="F17" s="107">
        <v>100</v>
      </c>
    </row>
    <row r="18" spans="1:6" x14ac:dyDescent="0.15">
      <c r="A18" s="97" t="s">
        <v>23</v>
      </c>
      <c r="B18" s="108" t="s">
        <v>132</v>
      </c>
      <c r="C18" s="108" t="s">
        <v>132</v>
      </c>
      <c r="D18" s="108" t="s">
        <v>132</v>
      </c>
      <c r="E18" s="107">
        <v>100</v>
      </c>
      <c r="F18" s="107">
        <v>100</v>
      </c>
    </row>
    <row r="19" spans="1:6" x14ac:dyDescent="0.15">
      <c r="A19" s="97" t="s">
        <v>24</v>
      </c>
      <c r="B19" s="108" t="s">
        <v>132</v>
      </c>
      <c r="C19" s="108" t="s">
        <v>132</v>
      </c>
      <c r="D19" s="108" t="s">
        <v>132</v>
      </c>
      <c r="E19" s="107">
        <v>100</v>
      </c>
      <c r="F19" s="107">
        <v>100</v>
      </c>
    </row>
    <row r="20" spans="1:6" x14ac:dyDescent="0.15">
      <c r="A20" s="97" t="s">
        <v>25</v>
      </c>
      <c r="B20" s="108" t="s">
        <v>132</v>
      </c>
      <c r="C20" s="108" t="s">
        <v>132</v>
      </c>
      <c r="D20" s="108" t="s">
        <v>132</v>
      </c>
      <c r="E20" s="108" t="s">
        <v>132</v>
      </c>
      <c r="F20" s="108" t="s">
        <v>132</v>
      </c>
    </row>
    <row r="21" spans="1:6" x14ac:dyDescent="0.15">
      <c r="A21" s="97" t="s">
        <v>26</v>
      </c>
      <c r="B21" s="107">
        <v>14.285714285714285</v>
      </c>
      <c r="C21" s="107">
        <v>14.285714285714285</v>
      </c>
      <c r="D21" s="108" t="s">
        <v>132</v>
      </c>
      <c r="E21" s="107">
        <v>71.428571428571431</v>
      </c>
      <c r="F21" s="107">
        <v>100</v>
      </c>
    </row>
    <row r="22" spans="1:6" x14ac:dyDescent="0.15">
      <c r="A22" s="97" t="s">
        <v>27</v>
      </c>
      <c r="B22" s="107">
        <v>28.571428571428569</v>
      </c>
      <c r="C22" s="107">
        <v>28.571428571428569</v>
      </c>
      <c r="D22" s="107">
        <v>14.285714285714285</v>
      </c>
      <c r="E22" s="107">
        <v>28.571428571428569</v>
      </c>
      <c r="F22" s="107">
        <v>100</v>
      </c>
    </row>
    <row r="23" spans="1:6" x14ac:dyDescent="0.15">
      <c r="A23" s="97" t="s">
        <v>28</v>
      </c>
      <c r="B23" s="108" t="s">
        <v>132</v>
      </c>
      <c r="C23" s="108" t="s">
        <v>132</v>
      </c>
      <c r="D23" s="108" t="s">
        <v>132</v>
      </c>
      <c r="E23" s="107">
        <v>100</v>
      </c>
      <c r="F23" s="107">
        <v>100</v>
      </c>
    </row>
    <row r="24" spans="1:6" x14ac:dyDescent="0.15">
      <c r="A24" s="97" t="s">
        <v>29</v>
      </c>
      <c r="B24" s="108" t="s">
        <v>132</v>
      </c>
      <c r="C24" s="107">
        <v>100</v>
      </c>
      <c r="D24" s="108" t="s">
        <v>132</v>
      </c>
      <c r="E24" s="108" t="s">
        <v>132</v>
      </c>
      <c r="F24" s="107">
        <v>100</v>
      </c>
    </row>
    <row r="25" spans="1:6" x14ac:dyDescent="0.15">
      <c r="A25" s="97" t="s">
        <v>30</v>
      </c>
      <c r="B25" s="107">
        <v>20</v>
      </c>
      <c r="C25" s="107">
        <v>40</v>
      </c>
      <c r="D25" s="108" t="s">
        <v>132</v>
      </c>
      <c r="E25" s="107">
        <v>40</v>
      </c>
      <c r="F25" s="107">
        <v>100</v>
      </c>
    </row>
    <row r="26" spans="1:6" x14ac:dyDescent="0.15">
      <c r="A26" s="97" t="s">
        <v>31</v>
      </c>
      <c r="B26" s="108" t="s">
        <v>132</v>
      </c>
      <c r="C26" s="108" t="s">
        <v>132</v>
      </c>
      <c r="D26" s="108" t="s">
        <v>132</v>
      </c>
      <c r="E26" s="107">
        <v>100</v>
      </c>
      <c r="F26" s="107">
        <v>100</v>
      </c>
    </row>
    <row r="27" spans="1:6" x14ac:dyDescent="0.15">
      <c r="A27" s="94" t="s">
        <v>32</v>
      </c>
      <c r="B27" s="106">
        <v>3.1746031746031744</v>
      </c>
      <c r="C27" s="106">
        <v>17.460317460317459</v>
      </c>
      <c r="D27" s="106">
        <v>28.571428571428569</v>
      </c>
      <c r="E27" s="106">
        <v>50.793650793650791</v>
      </c>
      <c r="F27" s="106">
        <v>100</v>
      </c>
    </row>
    <row r="28" spans="1:6" x14ac:dyDescent="0.15">
      <c r="A28" s="94" t="s">
        <v>33</v>
      </c>
      <c r="B28" s="113" t="s">
        <v>132</v>
      </c>
      <c r="C28" s="106">
        <v>5.5555555555555554</v>
      </c>
      <c r="D28" s="106">
        <v>7.4074074074074066</v>
      </c>
      <c r="E28" s="106">
        <v>87.037037037037038</v>
      </c>
      <c r="F28" s="106">
        <v>100</v>
      </c>
    </row>
    <row r="29" spans="1:6" x14ac:dyDescent="0.15">
      <c r="A29" s="94" t="s">
        <v>34</v>
      </c>
      <c r="B29" s="113" t="s">
        <v>132</v>
      </c>
      <c r="C29" s="106">
        <v>16</v>
      </c>
      <c r="D29" s="106">
        <v>24</v>
      </c>
      <c r="E29" s="106">
        <v>60</v>
      </c>
      <c r="F29" s="106">
        <v>100</v>
      </c>
    </row>
    <row r="30" spans="1:6" x14ac:dyDescent="0.15">
      <c r="A30" s="94" t="s">
        <v>35</v>
      </c>
      <c r="B30" s="106">
        <v>16.666666666666664</v>
      </c>
      <c r="C30" s="106">
        <v>27.777777777777779</v>
      </c>
      <c r="D30" s="106">
        <v>5.5555555555555554</v>
      </c>
      <c r="E30" s="106">
        <v>50</v>
      </c>
      <c r="F30" s="106">
        <v>100</v>
      </c>
    </row>
    <row r="31" spans="1:6" x14ac:dyDescent="0.15">
      <c r="A31" s="94" t="s">
        <v>36</v>
      </c>
      <c r="B31" s="106">
        <v>14.285714285714285</v>
      </c>
      <c r="C31" s="106">
        <v>28.571428571428569</v>
      </c>
      <c r="D31" s="113" t="s">
        <v>132</v>
      </c>
      <c r="E31" s="106">
        <v>57.142857142857139</v>
      </c>
      <c r="F31" s="106">
        <v>100</v>
      </c>
    </row>
    <row r="32" spans="1:6" x14ac:dyDescent="0.15">
      <c r="A32" s="92" t="s">
        <v>37</v>
      </c>
      <c r="B32" s="105">
        <v>3.5928143712574849</v>
      </c>
      <c r="C32" s="105">
        <v>14.97005988023952</v>
      </c>
      <c r="D32" s="105">
        <v>17.365269461077844</v>
      </c>
      <c r="E32" s="105">
        <v>64.071856287425149</v>
      </c>
      <c r="F32" s="105">
        <v>100</v>
      </c>
    </row>
    <row r="33" spans="1:6" x14ac:dyDescent="0.15">
      <c r="A33" s="90" t="s">
        <v>112</v>
      </c>
      <c r="B33" s="112"/>
      <c r="C33" s="112"/>
      <c r="D33" s="112"/>
      <c r="E33" s="112"/>
      <c r="F33" s="112"/>
    </row>
  </sheetData>
  <mergeCells count="3">
    <mergeCell ref="B3:E3"/>
    <mergeCell ref="F3:F4"/>
    <mergeCell ref="A3:A4"/>
  </mergeCells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5"/>
  <sheetViews>
    <sheetView showGridLines="0" workbookViewId="0">
      <selection activeCell="C34" sqref="C34"/>
    </sheetView>
  </sheetViews>
  <sheetFormatPr defaultColWidth="9.140625" defaultRowHeight="9" x14ac:dyDescent="0.15"/>
  <cols>
    <col min="1" max="1" width="17.28515625" style="86" customWidth="1"/>
    <col min="2" max="2" width="12.7109375" style="86" customWidth="1"/>
    <col min="3" max="3" width="10.28515625" style="86" bestFit="1" customWidth="1"/>
    <col min="4" max="4" width="15.28515625" style="86" customWidth="1"/>
    <col min="5" max="5" width="7.42578125" style="86" customWidth="1"/>
    <col min="6" max="16384" width="9.140625" style="86"/>
  </cols>
  <sheetData>
    <row r="1" spans="1:5" ht="12" x14ac:dyDescent="0.15">
      <c r="A1" s="104" t="s">
        <v>180</v>
      </c>
    </row>
    <row r="2" spans="1:5" x14ac:dyDescent="0.15">
      <c r="A2" s="103"/>
    </row>
    <row r="3" spans="1:5" ht="15" customHeight="1" x14ac:dyDescent="0.15">
      <c r="A3" s="229" t="s">
        <v>0</v>
      </c>
      <c r="B3" s="226" t="s">
        <v>179</v>
      </c>
      <c r="C3" s="226"/>
      <c r="D3" s="226"/>
      <c r="E3" s="118" t="s">
        <v>44</v>
      </c>
    </row>
    <row r="4" spans="1:5" ht="18" x14ac:dyDescent="0.15">
      <c r="A4" s="230"/>
      <c r="B4" s="110" t="s">
        <v>178</v>
      </c>
      <c r="C4" s="110" t="s">
        <v>177</v>
      </c>
      <c r="D4" s="110" t="s">
        <v>176</v>
      </c>
      <c r="E4" s="117"/>
    </row>
    <row r="5" spans="1:5" x14ac:dyDescent="0.15">
      <c r="A5" s="97" t="s">
        <v>10</v>
      </c>
      <c r="B5" s="95">
        <v>100</v>
      </c>
      <c r="C5" s="96" t="s">
        <v>132</v>
      </c>
      <c r="D5" s="96" t="s">
        <v>132</v>
      </c>
      <c r="E5" s="95">
        <v>100</v>
      </c>
    </row>
    <row r="6" spans="1:5" x14ac:dyDescent="0.15">
      <c r="A6" s="97" t="s">
        <v>11</v>
      </c>
      <c r="B6" s="96" t="s">
        <v>132</v>
      </c>
      <c r="C6" s="95">
        <v>100</v>
      </c>
      <c r="D6" s="96" t="s">
        <v>132</v>
      </c>
      <c r="E6" s="95">
        <v>100</v>
      </c>
    </row>
    <row r="7" spans="1:5" x14ac:dyDescent="0.15">
      <c r="A7" s="97" t="s">
        <v>12</v>
      </c>
      <c r="B7" s="95">
        <v>50</v>
      </c>
      <c r="C7" s="95">
        <v>33.333333333333329</v>
      </c>
      <c r="D7" s="95">
        <v>16.666666666666664</v>
      </c>
      <c r="E7" s="95">
        <v>100</v>
      </c>
    </row>
    <row r="8" spans="1:5" x14ac:dyDescent="0.15">
      <c r="A8" s="97" t="s">
        <v>13</v>
      </c>
      <c r="B8" s="95">
        <v>94.73684210526315</v>
      </c>
      <c r="C8" s="95">
        <v>3.5087719298245612</v>
      </c>
      <c r="D8" s="95">
        <v>1.7543859649122806</v>
      </c>
      <c r="E8" s="95">
        <v>100</v>
      </c>
    </row>
    <row r="9" spans="1:5" x14ac:dyDescent="0.15">
      <c r="A9" s="97" t="s">
        <v>14</v>
      </c>
      <c r="B9" s="95">
        <v>33.333333333333329</v>
      </c>
      <c r="C9" s="95">
        <v>66.666666666666657</v>
      </c>
      <c r="D9" s="96" t="s">
        <v>132</v>
      </c>
      <c r="E9" s="95">
        <v>100</v>
      </c>
    </row>
    <row r="10" spans="1:5" x14ac:dyDescent="0.15">
      <c r="A10" s="101" t="s">
        <v>15</v>
      </c>
      <c r="B10" s="99">
        <v>40</v>
      </c>
      <c r="C10" s="99">
        <v>60</v>
      </c>
      <c r="D10" s="116" t="s">
        <v>132</v>
      </c>
      <c r="E10" s="99">
        <v>100</v>
      </c>
    </row>
    <row r="11" spans="1:5" x14ac:dyDescent="0.15">
      <c r="A11" s="101" t="s">
        <v>16</v>
      </c>
      <c r="B11" s="116" t="s">
        <v>132</v>
      </c>
      <c r="C11" s="99">
        <v>100</v>
      </c>
      <c r="D11" s="116" t="s">
        <v>132</v>
      </c>
      <c r="E11" s="99">
        <v>100</v>
      </c>
    </row>
    <row r="12" spans="1:5" x14ac:dyDescent="0.15">
      <c r="A12" s="97" t="s">
        <v>17</v>
      </c>
      <c r="B12" s="95">
        <v>59.090909090909093</v>
      </c>
      <c r="C12" s="95">
        <v>36.363636363636367</v>
      </c>
      <c r="D12" s="95">
        <v>4.5454545454545459</v>
      </c>
      <c r="E12" s="95">
        <v>100</v>
      </c>
    </row>
    <row r="13" spans="1:5" x14ac:dyDescent="0.15">
      <c r="A13" s="97" t="s">
        <v>18</v>
      </c>
      <c r="B13" s="95">
        <v>75</v>
      </c>
      <c r="C13" s="96" t="s">
        <v>132</v>
      </c>
      <c r="D13" s="95">
        <v>25</v>
      </c>
      <c r="E13" s="95">
        <v>100</v>
      </c>
    </row>
    <row r="14" spans="1:5" x14ac:dyDescent="0.15">
      <c r="A14" s="97" t="s">
        <v>19</v>
      </c>
      <c r="B14" s="95">
        <v>92.5</v>
      </c>
      <c r="C14" s="95">
        <v>5</v>
      </c>
      <c r="D14" s="95">
        <v>2.5</v>
      </c>
      <c r="E14" s="95">
        <v>100</v>
      </c>
    </row>
    <row r="15" spans="1:5" x14ac:dyDescent="0.15">
      <c r="A15" s="97" t="s">
        <v>20</v>
      </c>
      <c r="B15" s="95">
        <v>80.952380952380949</v>
      </c>
      <c r="C15" s="95">
        <v>14.285714285714285</v>
      </c>
      <c r="D15" s="95">
        <v>4.7619047619047619</v>
      </c>
      <c r="E15" s="95">
        <v>100</v>
      </c>
    </row>
    <row r="16" spans="1:5" x14ac:dyDescent="0.15">
      <c r="A16" s="97" t="s">
        <v>21</v>
      </c>
      <c r="B16" s="95">
        <v>66.666666666666657</v>
      </c>
      <c r="C16" s="95">
        <v>33.333333333333329</v>
      </c>
      <c r="D16" s="96" t="s">
        <v>132</v>
      </c>
      <c r="E16" s="95">
        <v>100</v>
      </c>
    </row>
    <row r="17" spans="1:5" x14ac:dyDescent="0.15">
      <c r="A17" s="97" t="s">
        <v>22</v>
      </c>
      <c r="B17" s="95">
        <v>62.5</v>
      </c>
      <c r="C17" s="95">
        <v>25</v>
      </c>
      <c r="D17" s="95">
        <v>12.5</v>
      </c>
      <c r="E17" s="95">
        <v>100</v>
      </c>
    </row>
    <row r="18" spans="1:5" x14ac:dyDescent="0.15">
      <c r="A18" s="97" t="s">
        <v>23</v>
      </c>
      <c r="B18" s="95">
        <v>16.666666666666664</v>
      </c>
      <c r="C18" s="95">
        <v>83.333333333333343</v>
      </c>
      <c r="D18" s="96" t="s">
        <v>132</v>
      </c>
      <c r="E18" s="95">
        <v>100</v>
      </c>
    </row>
    <row r="19" spans="1:5" x14ac:dyDescent="0.15">
      <c r="A19" s="97" t="s">
        <v>24</v>
      </c>
      <c r="B19" s="95">
        <v>50</v>
      </c>
      <c r="C19" s="95">
        <v>50</v>
      </c>
      <c r="D19" s="96" t="s">
        <v>132</v>
      </c>
      <c r="E19" s="95">
        <v>100</v>
      </c>
    </row>
    <row r="20" spans="1:5" x14ac:dyDescent="0.15">
      <c r="A20" s="97" t="s">
        <v>25</v>
      </c>
      <c r="B20" s="96" t="s">
        <v>132</v>
      </c>
      <c r="C20" s="96" t="s">
        <v>132</v>
      </c>
      <c r="D20" s="95">
        <v>100</v>
      </c>
      <c r="E20" s="95">
        <v>100</v>
      </c>
    </row>
    <row r="21" spans="1:5" x14ac:dyDescent="0.15">
      <c r="A21" s="97" t="s">
        <v>26</v>
      </c>
      <c r="B21" s="95">
        <v>100</v>
      </c>
      <c r="C21" s="96" t="s">
        <v>132</v>
      </c>
      <c r="D21" s="96" t="s">
        <v>132</v>
      </c>
      <c r="E21" s="95">
        <v>100</v>
      </c>
    </row>
    <row r="22" spans="1:5" x14ac:dyDescent="0.15">
      <c r="A22" s="97" t="s">
        <v>27</v>
      </c>
      <c r="B22" s="95">
        <v>87.5</v>
      </c>
      <c r="C22" s="95">
        <v>12.5</v>
      </c>
      <c r="D22" s="96" t="s">
        <v>132</v>
      </c>
      <c r="E22" s="95">
        <v>100</v>
      </c>
    </row>
    <row r="23" spans="1:5" x14ac:dyDescent="0.15">
      <c r="A23" s="97" t="s">
        <v>28</v>
      </c>
      <c r="B23" s="95">
        <v>50</v>
      </c>
      <c r="C23" s="95">
        <v>50</v>
      </c>
      <c r="D23" s="96" t="s">
        <v>132</v>
      </c>
      <c r="E23" s="95">
        <v>100</v>
      </c>
    </row>
    <row r="24" spans="1:5" x14ac:dyDescent="0.15">
      <c r="A24" s="97" t="s">
        <v>29</v>
      </c>
      <c r="B24" s="95">
        <v>100</v>
      </c>
      <c r="C24" s="96" t="s">
        <v>132</v>
      </c>
      <c r="D24" s="96" t="s">
        <v>132</v>
      </c>
      <c r="E24" s="95">
        <v>100</v>
      </c>
    </row>
    <row r="25" spans="1:5" x14ac:dyDescent="0.15">
      <c r="A25" s="97" t="s">
        <v>30</v>
      </c>
      <c r="B25" s="95">
        <v>100</v>
      </c>
      <c r="C25" s="96" t="s">
        <v>132</v>
      </c>
      <c r="D25" s="96" t="s">
        <v>132</v>
      </c>
      <c r="E25" s="95">
        <v>100</v>
      </c>
    </row>
    <row r="26" spans="1:5" x14ac:dyDescent="0.15">
      <c r="A26" s="97" t="s">
        <v>31</v>
      </c>
      <c r="B26" s="95">
        <v>40</v>
      </c>
      <c r="C26" s="95">
        <v>40</v>
      </c>
      <c r="D26" s="95">
        <v>20</v>
      </c>
      <c r="E26" s="95">
        <v>100</v>
      </c>
    </row>
    <row r="27" spans="1:5" x14ac:dyDescent="0.15">
      <c r="A27" s="94" t="s">
        <v>32</v>
      </c>
      <c r="B27" s="115">
        <v>90.277777777777786</v>
      </c>
      <c r="C27" s="115">
        <v>6.9444444444444446</v>
      </c>
      <c r="D27" s="115">
        <v>2.7777777777777777</v>
      </c>
      <c r="E27" s="115">
        <v>100</v>
      </c>
    </row>
    <row r="28" spans="1:5" x14ac:dyDescent="0.15">
      <c r="A28" s="94" t="s">
        <v>33</v>
      </c>
      <c r="B28" s="115">
        <v>76.25</v>
      </c>
      <c r="C28" s="115">
        <v>17.5</v>
      </c>
      <c r="D28" s="115">
        <v>6.25</v>
      </c>
      <c r="E28" s="115">
        <v>100</v>
      </c>
    </row>
    <row r="29" spans="1:5" x14ac:dyDescent="0.15">
      <c r="A29" s="94" t="s">
        <v>34</v>
      </c>
      <c r="B29" s="115">
        <v>65.789473684210535</v>
      </c>
      <c r="C29" s="115">
        <v>28.947368421052634</v>
      </c>
      <c r="D29" s="115">
        <v>5.2631578947368416</v>
      </c>
      <c r="E29" s="115">
        <v>100</v>
      </c>
    </row>
    <row r="30" spans="1:5" x14ac:dyDescent="0.15">
      <c r="A30" s="94" t="s">
        <v>35</v>
      </c>
      <c r="B30" s="115">
        <v>81.818181818181827</v>
      </c>
      <c r="C30" s="115">
        <v>13.636363636363635</v>
      </c>
      <c r="D30" s="115">
        <v>4.5454545454545459</v>
      </c>
      <c r="E30" s="115">
        <v>100</v>
      </c>
    </row>
    <row r="31" spans="1:5" x14ac:dyDescent="0.15">
      <c r="A31" s="94" t="s">
        <v>36</v>
      </c>
      <c r="B31" s="93">
        <v>70</v>
      </c>
      <c r="C31" s="93">
        <v>20</v>
      </c>
      <c r="D31" s="93">
        <v>10</v>
      </c>
      <c r="E31" s="93">
        <v>100</v>
      </c>
    </row>
    <row r="32" spans="1:5" x14ac:dyDescent="0.15">
      <c r="A32" s="92" t="s">
        <v>37</v>
      </c>
      <c r="B32" s="91">
        <v>79.27927927927928</v>
      </c>
      <c r="C32" s="91">
        <v>15.765765765765765</v>
      </c>
      <c r="D32" s="91">
        <v>4.954954954954955</v>
      </c>
      <c r="E32" s="91">
        <v>100</v>
      </c>
    </row>
    <row r="33" spans="1:5" x14ac:dyDescent="0.15">
      <c r="A33" s="90" t="s">
        <v>112</v>
      </c>
      <c r="B33" s="114"/>
      <c r="C33" s="114"/>
      <c r="D33" s="114"/>
      <c r="E33" s="114"/>
    </row>
    <row r="34" spans="1:5" x14ac:dyDescent="0.15">
      <c r="A34" s="88"/>
      <c r="B34" s="114"/>
      <c r="C34" s="114"/>
      <c r="D34" s="114"/>
      <c r="E34" s="114"/>
    </row>
    <row r="35" spans="1:5" x14ac:dyDescent="0.15">
      <c r="A35" s="88"/>
    </row>
  </sheetData>
  <mergeCells count="2">
    <mergeCell ref="A3:A4"/>
    <mergeCell ref="B3:D3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5"/>
  <sheetViews>
    <sheetView showGridLines="0" workbookViewId="0">
      <selection activeCell="C34" sqref="C34"/>
    </sheetView>
  </sheetViews>
  <sheetFormatPr defaultColWidth="9.140625" defaultRowHeight="9" x14ac:dyDescent="0.15"/>
  <cols>
    <col min="1" max="1" width="17.28515625" style="86" customWidth="1"/>
    <col min="2" max="2" width="7.7109375" style="86" bestFit="1" customWidth="1"/>
    <col min="3" max="3" width="11.140625" style="86" bestFit="1" customWidth="1"/>
    <col min="4" max="4" width="17.28515625" style="86" customWidth="1"/>
    <col min="5" max="5" width="7.42578125" style="86" customWidth="1"/>
    <col min="6" max="16384" width="9.140625" style="86"/>
  </cols>
  <sheetData>
    <row r="1" spans="1:5" ht="12" x14ac:dyDescent="0.15">
      <c r="A1" s="104" t="s">
        <v>181</v>
      </c>
    </row>
    <row r="2" spans="1:5" x14ac:dyDescent="0.15">
      <c r="A2" s="103"/>
    </row>
    <row r="3" spans="1:5" ht="15" customHeight="1" x14ac:dyDescent="0.15">
      <c r="A3" s="229" t="s">
        <v>0</v>
      </c>
      <c r="B3" s="226" t="s">
        <v>165</v>
      </c>
      <c r="C3" s="226"/>
      <c r="D3" s="226"/>
      <c r="E3" s="227" t="s">
        <v>44</v>
      </c>
    </row>
    <row r="4" spans="1:5" ht="18" x14ac:dyDescent="0.15">
      <c r="A4" s="230"/>
      <c r="B4" s="102" t="s">
        <v>164</v>
      </c>
      <c r="C4" s="102" t="s">
        <v>163</v>
      </c>
      <c r="D4" s="102" t="s">
        <v>162</v>
      </c>
      <c r="E4" s="228"/>
    </row>
    <row r="5" spans="1:5" x14ac:dyDescent="0.15">
      <c r="A5" s="97" t="s">
        <v>10</v>
      </c>
      <c r="B5" s="121">
        <v>37.5</v>
      </c>
      <c r="C5" s="121">
        <v>62.5</v>
      </c>
      <c r="D5" s="121" t="s">
        <v>132</v>
      </c>
      <c r="E5" s="121">
        <v>100</v>
      </c>
    </row>
    <row r="6" spans="1:5" x14ac:dyDescent="0.15">
      <c r="A6" s="97" t="s">
        <v>11</v>
      </c>
      <c r="B6" s="121" t="s">
        <v>132</v>
      </c>
      <c r="C6" s="121">
        <v>100</v>
      </c>
      <c r="D6" s="121" t="s">
        <v>132</v>
      </c>
      <c r="E6" s="121">
        <v>100</v>
      </c>
    </row>
    <row r="7" spans="1:5" x14ac:dyDescent="0.15">
      <c r="A7" s="97" t="s">
        <v>12</v>
      </c>
      <c r="B7" s="121" t="s">
        <v>132</v>
      </c>
      <c r="C7" s="121">
        <v>83.333333333333343</v>
      </c>
      <c r="D7" s="121">
        <v>16.666666666666664</v>
      </c>
      <c r="E7" s="121">
        <v>100</v>
      </c>
    </row>
    <row r="8" spans="1:5" x14ac:dyDescent="0.15">
      <c r="A8" s="97" t="s">
        <v>13</v>
      </c>
      <c r="B8" s="121" t="s">
        <v>132</v>
      </c>
      <c r="C8" s="121">
        <v>100</v>
      </c>
      <c r="D8" s="121" t="s">
        <v>132</v>
      </c>
      <c r="E8" s="121">
        <v>100</v>
      </c>
    </row>
    <row r="9" spans="1:5" x14ac:dyDescent="0.15">
      <c r="A9" s="97" t="s">
        <v>14</v>
      </c>
      <c r="B9" s="121">
        <v>50</v>
      </c>
      <c r="C9" s="121">
        <v>50</v>
      </c>
      <c r="D9" s="121" t="s">
        <v>132</v>
      </c>
      <c r="E9" s="121">
        <v>100</v>
      </c>
    </row>
    <row r="10" spans="1:5" x14ac:dyDescent="0.15">
      <c r="A10" s="101" t="s">
        <v>15</v>
      </c>
      <c r="B10" s="122">
        <v>60</v>
      </c>
      <c r="C10" s="122">
        <v>40</v>
      </c>
      <c r="D10" s="122" t="s">
        <v>132</v>
      </c>
      <c r="E10" s="122">
        <v>100</v>
      </c>
    </row>
    <row r="11" spans="1:5" x14ac:dyDescent="0.15">
      <c r="A11" s="101" t="s">
        <v>16</v>
      </c>
      <c r="B11" s="122" t="s">
        <v>132</v>
      </c>
      <c r="C11" s="122">
        <v>100</v>
      </c>
      <c r="D11" s="122" t="s">
        <v>132</v>
      </c>
      <c r="E11" s="122">
        <v>100</v>
      </c>
    </row>
    <row r="12" spans="1:5" x14ac:dyDescent="0.15">
      <c r="A12" s="97" t="s">
        <v>17</v>
      </c>
      <c r="B12" s="121">
        <v>27.27272727272727</v>
      </c>
      <c r="C12" s="121">
        <v>68.181818181818173</v>
      </c>
      <c r="D12" s="121">
        <v>4.5454545454545459</v>
      </c>
      <c r="E12" s="121">
        <v>100</v>
      </c>
    </row>
    <row r="13" spans="1:5" x14ac:dyDescent="0.15">
      <c r="A13" s="97" t="s">
        <v>18</v>
      </c>
      <c r="B13" s="121" t="s">
        <v>132</v>
      </c>
      <c r="C13" s="121">
        <v>100</v>
      </c>
      <c r="D13" s="121" t="s">
        <v>132</v>
      </c>
      <c r="E13" s="121">
        <v>100</v>
      </c>
    </row>
    <row r="14" spans="1:5" x14ac:dyDescent="0.15">
      <c r="A14" s="97" t="s">
        <v>19</v>
      </c>
      <c r="B14" s="121">
        <v>2.5</v>
      </c>
      <c r="C14" s="121">
        <v>97.5</v>
      </c>
      <c r="D14" s="121" t="s">
        <v>132</v>
      </c>
      <c r="E14" s="121">
        <v>100</v>
      </c>
    </row>
    <row r="15" spans="1:5" x14ac:dyDescent="0.15">
      <c r="A15" s="97" t="s">
        <v>20</v>
      </c>
      <c r="B15" s="121" t="s">
        <v>132</v>
      </c>
      <c r="C15" s="121">
        <v>95.238095238095227</v>
      </c>
      <c r="D15" s="121">
        <v>4.7619047619047619</v>
      </c>
      <c r="E15" s="121">
        <v>100</v>
      </c>
    </row>
    <row r="16" spans="1:5" x14ac:dyDescent="0.15">
      <c r="A16" s="97" t="s">
        <v>21</v>
      </c>
      <c r="B16" s="121" t="s">
        <v>132</v>
      </c>
      <c r="C16" s="121">
        <v>100</v>
      </c>
      <c r="D16" s="121" t="s">
        <v>132</v>
      </c>
      <c r="E16" s="121">
        <v>100</v>
      </c>
    </row>
    <row r="17" spans="1:5" x14ac:dyDescent="0.15">
      <c r="A17" s="97" t="s">
        <v>22</v>
      </c>
      <c r="B17" s="121" t="s">
        <v>132</v>
      </c>
      <c r="C17" s="121">
        <v>100</v>
      </c>
      <c r="D17" s="121" t="s">
        <v>132</v>
      </c>
      <c r="E17" s="121">
        <v>100</v>
      </c>
    </row>
    <row r="18" spans="1:5" x14ac:dyDescent="0.15">
      <c r="A18" s="97" t="s">
        <v>23</v>
      </c>
      <c r="B18" s="121" t="s">
        <v>132</v>
      </c>
      <c r="C18" s="121">
        <v>100</v>
      </c>
      <c r="D18" s="121" t="s">
        <v>132</v>
      </c>
      <c r="E18" s="121">
        <v>100</v>
      </c>
    </row>
    <row r="19" spans="1:5" x14ac:dyDescent="0.15">
      <c r="A19" s="97" t="s">
        <v>24</v>
      </c>
      <c r="B19" s="121">
        <v>50</v>
      </c>
      <c r="C19" s="121">
        <v>50</v>
      </c>
      <c r="D19" s="121" t="s">
        <v>132</v>
      </c>
      <c r="E19" s="121">
        <v>100</v>
      </c>
    </row>
    <row r="20" spans="1:5" x14ac:dyDescent="0.15">
      <c r="A20" s="97" t="s">
        <v>25</v>
      </c>
      <c r="B20" s="121" t="s">
        <v>132</v>
      </c>
      <c r="C20" s="121">
        <v>100</v>
      </c>
      <c r="D20" s="121" t="s">
        <v>132</v>
      </c>
      <c r="E20" s="121">
        <v>100</v>
      </c>
    </row>
    <row r="21" spans="1:5" x14ac:dyDescent="0.15">
      <c r="A21" s="97" t="s">
        <v>26</v>
      </c>
      <c r="B21" s="121" t="s">
        <v>132</v>
      </c>
      <c r="C21" s="121">
        <v>100</v>
      </c>
      <c r="D21" s="121" t="s">
        <v>132</v>
      </c>
      <c r="E21" s="121">
        <v>100</v>
      </c>
    </row>
    <row r="22" spans="1:5" x14ac:dyDescent="0.15">
      <c r="A22" s="97" t="s">
        <v>27</v>
      </c>
      <c r="B22" s="121" t="s">
        <v>132</v>
      </c>
      <c r="C22" s="121">
        <v>100</v>
      </c>
      <c r="D22" s="121" t="s">
        <v>132</v>
      </c>
      <c r="E22" s="121">
        <v>100</v>
      </c>
    </row>
    <row r="23" spans="1:5" x14ac:dyDescent="0.15">
      <c r="A23" s="97" t="s">
        <v>28</v>
      </c>
      <c r="B23" s="121" t="s">
        <v>132</v>
      </c>
      <c r="C23" s="121">
        <v>100</v>
      </c>
      <c r="D23" s="121" t="s">
        <v>132</v>
      </c>
      <c r="E23" s="121">
        <v>100</v>
      </c>
    </row>
    <row r="24" spans="1:5" x14ac:dyDescent="0.15">
      <c r="A24" s="97" t="s">
        <v>29</v>
      </c>
      <c r="B24" s="121" t="s">
        <v>132</v>
      </c>
      <c r="C24" s="121">
        <v>100</v>
      </c>
      <c r="D24" s="121" t="s">
        <v>132</v>
      </c>
      <c r="E24" s="121">
        <v>100</v>
      </c>
    </row>
    <row r="25" spans="1:5" x14ac:dyDescent="0.15">
      <c r="A25" s="97" t="s">
        <v>30</v>
      </c>
      <c r="B25" s="121" t="s">
        <v>132</v>
      </c>
      <c r="C25" s="121">
        <v>100</v>
      </c>
      <c r="D25" s="121" t="s">
        <v>132</v>
      </c>
      <c r="E25" s="121">
        <v>100</v>
      </c>
    </row>
    <row r="26" spans="1:5" x14ac:dyDescent="0.15">
      <c r="A26" s="97" t="s">
        <v>31</v>
      </c>
      <c r="B26" s="121" t="s">
        <v>132</v>
      </c>
      <c r="C26" s="121">
        <v>100</v>
      </c>
      <c r="D26" s="121" t="s">
        <v>132</v>
      </c>
      <c r="E26" s="121">
        <v>100</v>
      </c>
    </row>
    <row r="27" spans="1:5" x14ac:dyDescent="0.15">
      <c r="A27" s="94" t="s">
        <v>32</v>
      </c>
      <c r="B27" s="120">
        <v>4.1666666666666661</v>
      </c>
      <c r="C27" s="120">
        <v>94.444444444444443</v>
      </c>
      <c r="D27" s="120">
        <v>1.3888888888888888</v>
      </c>
      <c r="E27" s="120">
        <v>100</v>
      </c>
    </row>
    <row r="28" spans="1:5" x14ac:dyDescent="0.15">
      <c r="A28" s="94" t="s">
        <v>33</v>
      </c>
      <c r="B28" s="120">
        <v>12.5</v>
      </c>
      <c r="C28" s="120">
        <v>86.25</v>
      </c>
      <c r="D28" s="120">
        <v>1.25</v>
      </c>
      <c r="E28" s="120">
        <v>100</v>
      </c>
    </row>
    <row r="29" spans="1:5" x14ac:dyDescent="0.15">
      <c r="A29" s="94" t="s">
        <v>34</v>
      </c>
      <c r="B29" s="120" t="s">
        <v>132</v>
      </c>
      <c r="C29" s="120">
        <v>97.368421052631575</v>
      </c>
      <c r="D29" s="120">
        <v>2.6315789473684208</v>
      </c>
      <c r="E29" s="120">
        <v>100</v>
      </c>
    </row>
    <row r="30" spans="1:5" x14ac:dyDescent="0.15">
      <c r="A30" s="94" t="s">
        <v>35</v>
      </c>
      <c r="B30" s="120">
        <v>4.5454545454545459</v>
      </c>
      <c r="C30" s="120">
        <v>95.454545454545453</v>
      </c>
      <c r="D30" s="120" t="s">
        <v>132</v>
      </c>
      <c r="E30" s="120">
        <v>100</v>
      </c>
    </row>
    <row r="31" spans="1:5" x14ac:dyDescent="0.15">
      <c r="A31" s="94" t="s">
        <v>36</v>
      </c>
      <c r="B31" s="120" t="s">
        <v>132</v>
      </c>
      <c r="C31" s="120">
        <v>100</v>
      </c>
      <c r="D31" s="120" t="s">
        <v>132</v>
      </c>
      <c r="E31" s="120">
        <v>100</v>
      </c>
    </row>
    <row r="32" spans="1:5" x14ac:dyDescent="0.15">
      <c r="A32" s="92" t="s">
        <v>37</v>
      </c>
      <c r="B32" s="119">
        <v>6.3063063063063058</v>
      </c>
      <c r="C32" s="119">
        <v>92.342342342342349</v>
      </c>
      <c r="D32" s="119">
        <v>1.3513513513513513</v>
      </c>
      <c r="E32" s="119">
        <v>100</v>
      </c>
    </row>
    <row r="33" spans="1:1" x14ac:dyDescent="0.15">
      <c r="A33" s="90" t="s">
        <v>112</v>
      </c>
    </row>
    <row r="34" spans="1:1" x14ac:dyDescent="0.15">
      <c r="A34" s="88"/>
    </row>
    <row r="35" spans="1:1" x14ac:dyDescent="0.15">
      <c r="A35" s="88"/>
    </row>
  </sheetData>
  <mergeCells count="3">
    <mergeCell ref="E3:E4"/>
    <mergeCell ref="A3:A4"/>
    <mergeCell ref="B3:D3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3"/>
  <sheetViews>
    <sheetView showGridLines="0" workbookViewId="0">
      <selection activeCell="C34" sqref="C34"/>
    </sheetView>
  </sheetViews>
  <sheetFormatPr defaultColWidth="9.140625" defaultRowHeight="9" x14ac:dyDescent="0.15"/>
  <cols>
    <col min="1" max="1" width="13" style="86" bestFit="1" customWidth="1"/>
    <col min="2" max="2" width="13.28515625" style="86" customWidth="1"/>
    <col min="3" max="3" width="14.7109375" style="86" customWidth="1"/>
    <col min="4" max="16384" width="9.140625" style="86"/>
  </cols>
  <sheetData>
    <row r="1" spans="1:7" ht="12" x14ac:dyDescent="0.15">
      <c r="A1" s="111" t="s">
        <v>183</v>
      </c>
    </row>
    <row r="3" spans="1:7" ht="16.899999999999999" customHeight="1" x14ac:dyDescent="0.15">
      <c r="A3" s="229" t="s">
        <v>0</v>
      </c>
      <c r="B3" s="226" t="s">
        <v>182</v>
      </c>
      <c r="C3" s="226"/>
      <c r="D3" s="231" t="s">
        <v>44</v>
      </c>
    </row>
    <row r="4" spans="1:7" ht="18" x14ac:dyDescent="0.15">
      <c r="A4" s="230"/>
      <c r="B4" s="110" t="s">
        <v>168</v>
      </c>
      <c r="C4" s="110" t="s">
        <v>167</v>
      </c>
      <c r="D4" s="232"/>
    </row>
    <row r="5" spans="1:7" x14ac:dyDescent="0.15">
      <c r="A5" s="97" t="s">
        <v>10</v>
      </c>
      <c r="B5" s="95">
        <v>60</v>
      </c>
      <c r="C5" s="95">
        <v>40</v>
      </c>
      <c r="D5" s="95">
        <v>100</v>
      </c>
      <c r="E5" s="89"/>
      <c r="F5" s="89"/>
      <c r="G5" s="89"/>
    </row>
    <row r="6" spans="1:7" x14ac:dyDescent="0.15">
      <c r="A6" s="97" t="s">
        <v>11</v>
      </c>
      <c r="B6" s="95">
        <v>100</v>
      </c>
      <c r="C6" s="96" t="s">
        <v>132</v>
      </c>
      <c r="D6" s="95">
        <v>100</v>
      </c>
      <c r="E6" s="89"/>
      <c r="F6" s="89"/>
      <c r="G6" s="89"/>
    </row>
    <row r="7" spans="1:7" x14ac:dyDescent="0.15">
      <c r="A7" s="97" t="s">
        <v>12</v>
      </c>
      <c r="B7" s="95">
        <v>40</v>
      </c>
      <c r="C7" s="95">
        <v>60</v>
      </c>
      <c r="D7" s="95">
        <v>100</v>
      </c>
      <c r="E7" s="89"/>
      <c r="F7" s="89"/>
      <c r="G7" s="89"/>
    </row>
    <row r="8" spans="1:7" x14ac:dyDescent="0.15">
      <c r="A8" s="97" t="s">
        <v>13</v>
      </c>
      <c r="B8" s="95">
        <v>75.438596491228068</v>
      </c>
      <c r="C8" s="95">
        <v>24.561403508771928</v>
      </c>
      <c r="D8" s="95">
        <v>100</v>
      </c>
      <c r="E8" s="89"/>
      <c r="F8" s="89"/>
      <c r="G8" s="89"/>
    </row>
    <row r="9" spans="1:7" x14ac:dyDescent="0.15">
      <c r="A9" s="97" t="s">
        <v>14</v>
      </c>
      <c r="B9" s="95">
        <v>33.333333333333329</v>
      </c>
      <c r="C9" s="95">
        <v>66.666666666666657</v>
      </c>
      <c r="D9" s="95">
        <v>100</v>
      </c>
      <c r="E9" s="89"/>
      <c r="F9" s="89"/>
      <c r="G9" s="89"/>
    </row>
    <row r="10" spans="1:7" x14ac:dyDescent="0.15">
      <c r="A10" s="101" t="s">
        <v>15</v>
      </c>
      <c r="B10" s="116" t="s">
        <v>132</v>
      </c>
      <c r="C10" s="99">
        <v>100</v>
      </c>
      <c r="D10" s="99">
        <v>100</v>
      </c>
      <c r="E10" s="89"/>
      <c r="F10" s="89"/>
      <c r="G10" s="89"/>
    </row>
    <row r="11" spans="1:7" x14ac:dyDescent="0.15">
      <c r="A11" s="101" t="s">
        <v>16</v>
      </c>
      <c r="B11" s="99">
        <v>100</v>
      </c>
      <c r="C11" s="116" t="s">
        <v>132</v>
      </c>
      <c r="D11" s="99">
        <v>100</v>
      </c>
      <c r="E11" s="89"/>
      <c r="F11" s="89"/>
      <c r="G11" s="89"/>
    </row>
    <row r="12" spans="1:7" x14ac:dyDescent="0.15">
      <c r="A12" s="97" t="s">
        <v>17</v>
      </c>
      <c r="B12" s="95">
        <v>66.666666666666657</v>
      </c>
      <c r="C12" s="95">
        <v>33.333333333333329</v>
      </c>
      <c r="D12" s="95">
        <v>100</v>
      </c>
      <c r="E12" s="89"/>
      <c r="F12" s="89"/>
      <c r="G12" s="89"/>
    </row>
    <row r="13" spans="1:7" x14ac:dyDescent="0.15">
      <c r="A13" s="97" t="s">
        <v>18</v>
      </c>
      <c r="B13" s="95">
        <v>25</v>
      </c>
      <c r="C13" s="95">
        <v>75</v>
      </c>
      <c r="D13" s="95">
        <v>100</v>
      </c>
      <c r="E13" s="89"/>
      <c r="F13" s="89"/>
      <c r="G13" s="89"/>
    </row>
    <row r="14" spans="1:7" x14ac:dyDescent="0.15">
      <c r="A14" s="97" t="s">
        <v>19</v>
      </c>
      <c r="B14" s="95">
        <v>15.384615384615385</v>
      </c>
      <c r="C14" s="95">
        <v>84.615384615384613</v>
      </c>
      <c r="D14" s="95">
        <v>100</v>
      </c>
      <c r="E14" s="89"/>
      <c r="F14" s="89"/>
      <c r="G14" s="89"/>
    </row>
    <row r="15" spans="1:7" x14ac:dyDescent="0.15">
      <c r="A15" s="97" t="s">
        <v>20</v>
      </c>
      <c r="B15" s="95">
        <v>45</v>
      </c>
      <c r="C15" s="95">
        <v>55.000000000000007</v>
      </c>
      <c r="D15" s="95">
        <v>100</v>
      </c>
      <c r="E15" s="89"/>
      <c r="F15" s="89"/>
      <c r="G15" s="89"/>
    </row>
    <row r="16" spans="1:7" x14ac:dyDescent="0.15">
      <c r="A16" s="97" t="s">
        <v>21</v>
      </c>
      <c r="B16" s="95">
        <v>33.333333333333329</v>
      </c>
      <c r="C16" s="95">
        <v>66.666666666666657</v>
      </c>
      <c r="D16" s="95">
        <v>100</v>
      </c>
      <c r="E16" s="89"/>
      <c r="F16" s="89"/>
      <c r="G16" s="89"/>
    </row>
    <row r="17" spans="1:7" x14ac:dyDescent="0.15">
      <c r="A17" s="97" t="s">
        <v>22</v>
      </c>
      <c r="B17" s="95">
        <v>100</v>
      </c>
      <c r="C17" s="96" t="s">
        <v>132</v>
      </c>
      <c r="D17" s="95">
        <v>100</v>
      </c>
      <c r="E17" s="89"/>
      <c r="F17" s="89"/>
      <c r="G17" s="89"/>
    </row>
    <row r="18" spans="1:7" x14ac:dyDescent="0.15">
      <c r="A18" s="97" t="s">
        <v>23</v>
      </c>
      <c r="B18" s="95">
        <v>33.333333333333329</v>
      </c>
      <c r="C18" s="95">
        <v>66.666666666666657</v>
      </c>
      <c r="D18" s="95">
        <v>100</v>
      </c>
      <c r="E18" s="89"/>
      <c r="F18" s="89"/>
      <c r="G18" s="89"/>
    </row>
    <row r="19" spans="1:7" x14ac:dyDescent="0.15">
      <c r="A19" s="97" t="s">
        <v>24</v>
      </c>
      <c r="B19" s="95">
        <v>100</v>
      </c>
      <c r="C19" s="96" t="s">
        <v>132</v>
      </c>
      <c r="D19" s="95">
        <v>100</v>
      </c>
      <c r="E19" s="89"/>
      <c r="F19" s="89"/>
      <c r="G19" s="89"/>
    </row>
    <row r="20" spans="1:7" x14ac:dyDescent="0.15">
      <c r="A20" s="97" t="s">
        <v>25</v>
      </c>
      <c r="B20" s="96" t="s">
        <v>132</v>
      </c>
      <c r="C20" s="95">
        <v>100</v>
      </c>
      <c r="D20" s="95">
        <v>100</v>
      </c>
      <c r="E20" s="89"/>
      <c r="F20" s="89"/>
      <c r="G20" s="89"/>
    </row>
    <row r="21" spans="1:7" x14ac:dyDescent="0.15">
      <c r="A21" s="97" t="s">
        <v>26</v>
      </c>
      <c r="B21" s="95">
        <v>71.428571428571431</v>
      </c>
      <c r="C21" s="95">
        <v>28.571428571428569</v>
      </c>
      <c r="D21" s="95">
        <v>100</v>
      </c>
      <c r="E21" s="89"/>
      <c r="F21" s="89"/>
      <c r="G21" s="89"/>
    </row>
    <row r="22" spans="1:7" x14ac:dyDescent="0.15">
      <c r="A22" s="97" t="s">
        <v>27</v>
      </c>
      <c r="B22" s="95">
        <v>87.5</v>
      </c>
      <c r="C22" s="95">
        <v>12.5</v>
      </c>
      <c r="D22" s="95">
        <v>100</v>
      </c>
      <c r="E22" s="89"/>
      <c r="F22" s="89"/>
      <c r="G22" s="89"/>
    </row>
    <row r="23" spans="1:7" x14ac:dyDescent="0.15">
      <c r="A23" s="97" t="s">
        <v>28</v>
      </c>
      <c r="B23" s="95">
        <v>50</v>
      </c>
      <c r="C23" s="95">
        <v>50</v>
      </c>
      <c r="D23" s="95">
        <v>100</v>
      </c>
      <c r="E23" s="89"/>
      <c r="F23" s="89"/>
      <c r="G23" s="89"/>
    </row>
    <row r="24" spans="1:7" x14ac:dyDescent="0.15">
      <c r="A24" s="97" t="s">
        <v>29</v>
      </c>
      <c r="B24" s="95">
        <v>100</v>
      </c>
      <c r="C24" s="96" t="s">
        <v>132</v>
      </c>
      <c r="D24" s="95">
        <v>100</v>
      </c>
      <c r="E24" s="89"/>
      <c r="F24" s="89"/>
      <c r="G24" s="89"/>
    </row>
    <row r="25" spans="1:7" x14ac:dyDescent="0.15">
      <c r="A25" s="97" t="s">
        <v>30</v>
      </c>
      <c r="B25" s="95">
        <v>40</v>
      </c>
      <c r="C25" s="95">
        <v>60</v>
      </c>
      <c r="D25" s="95">
        <v>100</v>
      </c>
      <c r="E25" s="89"/>
      <c r="F25" s="89"/>
      <c r="G25" s="89"/>
    </row>
    <row r="26" spans="1:7" x14ac:dyDescent="0.15">
      <c r="A26" s="97" t="s">
        <v>31</v>
      </c>
      <c r="B26" s="95">
        <v>40</v>
      </c>
      <c r="C26" s="95">
        <v>60</v>
      </c>
      <c r="D26" s="95">
        <v>100</v>
      </c>
      <c r="E26" s="89"/>
      <c r="F26" s="89"/>
      <c r="G26" s="89"/>
    </row>
    <row r="27" spans="1:7" x14ac:dyDescent="0.15">
      <c r="A27" s="94" t="s">
        <v>32</v>
      </c>
      <c r="B27" s="93">
        <v>72.058823529411768</v>
      </c>
      <c r="C27" s="93">
        <v>27.941176470588236</v>
      </c>
      <c r="D27" s="93">
        <v>100</v>
      </c>
      <c r="E27" s="89"/>
      <c r="F27" s="89"/>
      <c r="G27" s="89"/>
    </row>
    <row r="28" spans="1:7" x14ac:dyDescent="0.15">
      <c r="A28" s="94" t="s">
        <v>33</v>
      </c>
      <c r="B28" s="93">
        <v>28.985507246376812</v>
      </c>
      <c r="C28" s="93">
        <v>71.014492753623188</v>
      </c>
      <c r="D28" s="93">
        <v>100</v>
      </c>
      <c r="E28" s="89"/>
      <c r="F28" s="89"/>
      <c r="G28" s="89"/>
    </row>
    <row r="29" spans="1:7" x14ac:dyDescent="0.15">
      <c r="A29" s="94" t="s">
        <v>34</v>
      </c>
      <c r="B29" s="93">
        <v>54.054054054054056</v>
      </c>
      <c r="C29" s="93">
        <v>45.945945945945951</v>
      </c>
      <c r="D29" s="93">
        <v>100</v>
      </c>
      <c r="E29" s="89"/>
      <c r="F29" s="89"/>
      <c r="G29" s="89"/>
    </row>
    <row r="30" spans="1:7" x14ac:dyDescent="0.15">
      <c r="A30" s="94" t="s">
        <v>35</v>
      </c>
      <c r="B30" s="93">
        <v>76.19047619047619</v>
      </c>
      <c r="C30" s="93">
        <v>23.809523809523807</v>
      </c>
      <c r="D30" s="93">
        <v>100</v>
      </c>
      <c r="E30" s="89"/>
      <c r="F30" s="89"/>
      <c r="G30" s="89"/>
    </row>
    <row r="31" spans="1:7" x14ac:dyDescent="0.15">
      <c r="A31" s="94" t="s">
        <v>36</v>
      </c>
      <c r="B31" s="93">
        <v>40</v>
      </c>
      <c r="C31" s="93">
        <v>60</v>
      </c>
      <c r="D31" s="93">
        <v>100</v>
      </c>
      <c r="E31" s="89"/>
      <c r="F31" s="89"/>
      <c r="G31" s="89"/>
    </row>
    <row r="32" spans="1:7" x14ac:dyDescent="0.15">
      <c r="A32" s="92" t="s">
        <v>37</v>
      </c>
      <c r="B32" s="91">
        <v>53.170731707317074</v>
      </c>
      <c r="C32" s="91">
        <v>46.829268292682933</v>
      </c>
      <c r="D32" s="91">
        <v>100</v>
      </c>
      <c r="E32" s="89"/>
      <c r="F32" s="89"/>
      <c r="G32" s="89"/>
    </row>
    <row r="33" spans="1:1" x14ac:dyDescent="0.15">
      <c r="A33" s="90" t="s">
        <v>112</v>
      </c>
    </row>
  </sheetData>
  <mergeCells count="3">
    <mergeCell ref="A3:A4"/>
    <mergeCell ref="B3:C3"/>
    <mergeCell ref="D3:D4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3"/>
  <sheetViews>
    <sheetView showGridLines="0" workbookViewId="0">
      <selection activeCell="C34" sqref="C34"/>
    </sheetView>
  </sheetViews>
  <sheetFormatPr defaultColWidth="9.140625" defaultRowHeight="9" x14ac:dyDescent="0.15"/>
  <cols>
    <col min="1" max="1" width="13" style="86" bestFit="1" customWidth="1"/>
    <col min="2" max="16384" width="9.140625" style="86"/>
  </cols>
  <sheetData>
    <row r="1" spans="1:6" ht="12" x14ac:dyDescent="0.15">
      <c r="A1" s="111" t="s">
        <v>170</v>
      </c>
    </row>
    <row r="3" spans="1:6" ht="15" customHeight="1" x14ac:dyDescent="0.15">
      <c r="A3" s="229" t="s">
        <v>0</v>
      </c>
      <c r="B3" s="226" t="s">
        <v>175</v>
      </c>
      <c r="C3" s="226"/>
      <c r="D3" s="226"/>
      <c r="E3" s="226"/>
      <c r="F3" s="231" t="s">
        <v>44</v>
      </c>
    </row>
    <row r="4" spans="1:6" ht="18" x14ac:dyDescent="0.15">
      <c r="A4" s="230"/>
      <c r="B4" s="110" t="s">
        <v>174</v>
      </c>
      <c r="C4" s="110" t="s">
        <v>173</v>
      </c>
      <c r="D4" s="110" t="s">
        <v>172</v>
      </c>
      <c r="E4" s="110" t="s">
        <v>171</v>
      </c>
      <c r="F4" s="232"/>
    </row>
    <row r="5" spans="1:6" x14ac:dyDescent="0.15">
      <c r="A5" s="97" t="s">
        <v>10</v>
      </c>
      <c r="B5" s="96">
        <v>20</v>
      </c>
      <c r="C5" s="95">
        <v>40</v>
      </c>
      <c r="D5" s="95">
        <v>20</v>
      </c>
      <c r="E5" s="95">
        <v>20</v>
      </c>
      <c r="F5" s="95">
        <v>100</v>
      </c>
    </row>
    <row r="6" spans="1:6" x14ac:dyDescent="0.15">
      <c r="A6" s="97" t="s">
        <v>11</v>
      </c>
      <c r="B6" s="96" t="s">
        <v>132</v>
      </c>
      <c r="C6" s="96" t="s">
        <v>132</v>
      </c>
      <c r="D6" s="96" t="s">
        <v>132</v>
      </c>
      <c r="E6" s="95">
        <v>100</v>
      </c>
      <c r="F6" s="95">
        <v>100</v>
      </c>
    </row>
    <row r="7" spans="1:6" x14ac:dyDescent="0.15">
      <c r="A7" s="97" t="s">
        <v>12</v>
      </c>
      <c r="B7" s="96" t="s">
        <v>132</v>
      </c>
      <c r="C7" s="95">
        <v>20</v>
      </c>
      <c r="D7" s="95">
        <v>60</v>
      </c>
      <c r="E7" s="95">
        <v>20</v>
      </c>
      <c r="F7" s="95">
        <v>100</v>
      </c>
    </row>
    <row r="8" spans="1:6" x14ac:dyDescent="0.15">
      <c r="A8" s="97" t="s">
        <v>13</v>
      </c>
      <c r="B8" s="95">
        <v>3.5087719298245612</v>
      </c>
      <c r="C8" s="95">
        <v>15.789473684210526</v>
      </c>
      <c r="D8" s="95">
        <v>26.315789473684209</v>
      </c>
      <c r="E8" s="95">
        <v>54.385964912280706</v>
      </c>
      <c r="F8" s="95">
        <v>100</v>
      </c>
    </row>
    <row r="9" spans="1:6" x14ac:dyDescent="0.15">
      <c r="A9" s="97" t="s">
        <v>14</v>
      </c>
      <c r="B9" s="96" t="s">
        <v>132</v>
      </c>
      <c r="C9" s="95">
        <v>33.333333333333329</v>
      </c>
      <c r="D9" s="96" t="s">
        <v>132</v>
      </c>
      <c r="E9" s="95">
        <v>66.666666666666657</v>
      </c>
      <c r="F9" s="95">
        <v>100</v>
      </c>
    </row>
    <row r="10" spans="1:6" x14ac:dyDescent="0.15">
      <c r="A10" s="101" t="s">
        <v>15</v>
      </c>
      <c r="B10" s="96" t="s">
        <v>132</v>
      </c>
      <c r="C10" s="96" t="s">
        <v>132</v>
      </c>
      <c r="D10" s="96" t="s">
        <v>132</v>
      </c>
      <c r="E10" s="99">
        <v>100</v>
      </c>
      <c r="F10" s="99">
        <v>100</v>
      </c>
    </row>
    <row r="11" spans="1:6" x14ac:dyDescent="0.15">
      <c r="A11" s="101" t="s">
        <v>16</v>
      </c>
      <c r="B11" s="96" t="s">
        <v>132</v>
      </c>
      <c r="C11" s="99">
        <v>100</v>
      </c>
      <c r="D11" s="96" t="s">
        <v>132</v>
      </c>
      <c r="E11" s="96" t="s">
        <v>132</v>
      </c>
      <c r="F11" s="99">
        <v>100</v>
      </c>
    </row>
    <row r="12" spans="1:6" x14ac:dyDescent="0.15">
      <c r="A12" s="97" t="s">
        <v>17</v>
      </c>
      <c r="B12" s="96" t="s">
        <v>132</v>
      </c>
      <c r="C12" s="95">
        <v>40</v>
      </c>
      <c r="D12" s="95">
        <v>26.666666666666668</v>
      </c>
      <c r="E12" s="95">
        <v>33.333333333333329</v>
      </c>
      <c r="F12" s="95">
        <v>100</v>
      </c>
    </row>
    <row r="13" spans="1:6" x14ac:dyDescent="0.15">
      <c r="A13" s="97" t="s">
        <v>18</v>
      </c>
      <c r="B13" s="96" t="s">
        <v>132</v>
      </c>
      <c r="C13" s="96" t="s">
        <v>132</v>
      </c>
      <c r="D13" s="96" t="s">
        <v>132</v>
      </c>
      <c r="E13" s="95">
        <v>100</v>
      </c>
      <c r="F13" s="95">
        <v>100</v>
      </c>
    </row>
    <row r="14" spans="1:6" x14ac:dyDescent="0.15">
      <c r="A14" s="97" t="s">
        <v>19</v>
      </c>
      <c r="B14" s="96" t="s">
        <v>132</v>
      </c>
      <c r="C14" s="96" t="s">
        <v>132</v>
      </c>
      <c r="D14" s="95">
        <v>2.5641025641025639</v>
      </c>
      <c r="E14" s="95">
        <v>97.435897435897431</v>
      </c>
      <c r="F14" s="95">
        <v>100</v>
      </c>
    </row>
    <row r="15" spans="1:6" x14ac:dyDescent="0.15">
      <c r="A15" s="97" t="s">
        <v>20</v>
      </c>
      <c r="B15" s="96" t="s">
        <v>132</v>
      </c>
      <c r="C15" s="96" t="s">
        <v>132</v>
      </c>
      <c r="D15" s="95">
        <v>35</v>
      </c>
      <c r="E15" s="95">
        <v>65</v>
      </c>
      <c r="F15" s="95">
        <v>100</v>
      </c>
    </row>
    <row r="16" spans="1:6" x14ac:dyDescent="0.15">
      <c r="A16" s="97" t="s">
        <v>21</v>
      </c>
      <c r="B16" s="96" t="s">
        <v>132</v>
      </c>
      <c r="C16" s="95">
        <v>33.333333333333329</v>
      </c>
      <c r="D16" s="95">
        <v>33.333333333333329</v>
      </c>
      <c r="E16" s="95">
        <v>33.333333333333329</v>
      </c>
      <c r="F16" s="95">
        <v>100</v>
      </c>
    </row>
    <row r="17" spans="1:6" x14ac:dyDescent="0.15">
      <c r="A17" s="97" t="s">
        <v>22</v>
      </c>
      <c r="B17" s="96" t="s">
        <v>132</v>
      </c>
      <c r="C17" s="95">
        <v>37.5</v>
      </c>
      <c r="D17" s="95">
        <v>25</v>
      </c>
      <c r="E17" s="95">
        <v>37.5</v>
      </c>
      <c r="F17" s="95">
        <v>100</v>
      </c>
    </row>
    <row r="18" spans="1:6" x14ac:dyDescent="0.15">
      <c r="A18" s="97" t="s">
        <v>23</v>
      </c>
      <c r="B18" s="96" t="s">
        <v>132</v>
      </c>
      <c r="C18" s="96" t="s">
        <v>132</v>
      </c>
      <c r="D18" s="95">
        <v>16.666666666666664</v>
      </c>
      <c r="E18" s="95">
        <v>83.333333333333343</v>
      </c>
      <c r="F18" s="95">
        <v>100</v>
      </c>
    </row>
    <row r="19" spans="1:6" x14ac:dyDescent="0.15">
      <c r="A19" s="97" t="s">
        <v>24</v>
      </c>
      <c r="B19" s="96" t="s">
        <v>132</v>
      </c>
      <c r="C19" s="96" t="s">
        <v>132</v>
      </c>
      <c r="D19" s="96" t="s">
        <v>132</v>
      </c>
      <c r="E19" s="95">
        <v>100</v>
      </c>
      <c r="F19" s="95">
        <v>100</v>
      </c>
    </row>
    <row r="20" spans="1:6" x14ac:dyDescent="0.15">
      <c r="A20" s="97" t="s">
        <v>25</v>
      </c>
      <c r="B20" s="96" t="s">
        <v>132</v>
      </c>
      <c r="C20" s="96" t="s">
        <v>132</v>
      </c>
      <c r="D20" s="96" t="s">
        <v>132</v>
      </c>
      <c r="E20" s="96">
        <v>100</v>
      </c>
      <c r="F20" s="95">
        <v>100</v>
      </c>
    </row>
    <row r="21" spans="1:6" x14ac:dyDescent="0.15">
      <c r="A21" s="97" t="s">
        <v>26</v>
      </c>
      <c r="B21" s="95">
        <v>14.285714285714285</v>
      </c>
      <c r="C21" s="95">
        <v>14.285714285714285</v>
      </c>
      <c r="D21" s="96" t="s">
        <v>132</v>
      </c>
      <c r="E21" s="95">
        <v>71.428571428571431</v>
      </c>
      <c r="F21" s="95">
        <v>100</v>
      </c>
    </row>
    <row r="22" spans="1:6" x14ac:dyDescent="0.15">
      <c r="A22" s="97" t="s">
        <v>27</v>
      </c>
      <c r="B22" s="96">
        <v>25</v>
      </c>
      <c r="C22" s="95">
        <v>25</v>
      </c>
      <c r="D22" s="95">
        <v>25</v>
      </c>
      <c r="E22" s="95">
        <v>25</v>
      </c>
      <c r="F22" s="95">
        <v>100</v>
      </c>
    </row>
    <row r="23" spans="1:6" x14ac:dyDescent="0.15">
      <c r="A23" s="97" t="s">
        <v>28</v>
      </c>
      <c r="B23" s="96" t="s">
        <v>132</v>
      </c>
      <c r="C23" s="96" t="s">
        <v>132</v>
      </c>
      <c r="D23" s="96" t="s">
        <v>132</v>
      </c>
      <c r="E23" s="96">
        <v>100</v>
      </c>
      <c r="F23" s="96">
        <v>100</v>
      </c>
    </row>
    <row r="24" spans="1:6" x14ac:dyDescent="0.15">
      <c r="A24" s="97" t="s">
        <v>29</v>
      </c>
      <c r="B24" s="96" t="s">
        <v>132</v>
      </c>
      <c r="C24" s="95">
        <v>100</v>
      </c>
      <c r="D24" s="96" t="s">
        <v>132</v>
      </c>
      <c r="E24" s="96" t="s">
        <v>132</v>
      </c>
      <c r="F24" s="95">
        <v>100</v>
      </c>
    </row>
    <row r="25" spans="1:6" x14ac:dyDescent="0.15">
      <c r="A25" s="97" t="s">
        <v>30</v>
      </c>
      <c r="B25" s="96">
        <v>20</v>
      </c>
      <c r="C25" s="95">
        <v>40</v>
      </c>
      <c r="D25" s="96" t="s">
        <v>132</v>
      </c>
      <c r="E25" s="95">
        <v>40</v>
      </c>
      <c r="F25" s="95">
        <v>100</v>
      </c>
    </row>
    <row r="26" spans="1:6" x14ac:dyDescent="0.15">
      <c r="A26" s="97" t="s">
        <v>31</v>
      </c>
      <c r="B26" s="96" t="s">
        <v>132</v>
      </c>
      <c r="C26" s="96" t="s">
        <v>132</v>
      </c>
      <c r="D26" s="95">
        <v>20</v>
      </c>
      <c r="E26" s="95">
        <v>80</v>
      </c>
      <c r="F26" s="95">
        <v>100</v>
      </c>
    </row>
    <row r="27" spans="1:6" x14ac:dyDescent="0.15">
      <c r="A27" s="94" t="s">
        <v>32</v>
      </c>
      <c r="B27" s="93">
        <v>4.4117647058823533</v>
      </c>
      <c r="C27" s="93">
        <v>17.647058823529413</v>
      </c>
      <c r="D27" s="93">
        <v>27.941176470588236</v>
      </c>
      <c r="E27" s="93">
        <v>50</v>
      </c>
      <c r="F27" s="93">
        <v>100</v>
      </c>
    </row>
    <row r="28" spans="1:6" x14ac:dyDescent="0.15">
      <c r="A28" s="94" t="s">
        <v>33</v>
      </c>
      <c r="B28" s="96" t="s">
        <v>132</v>
      </c>
      <c r="C28" s="93">
        <v>10.144927536231885</v>
      </c>
      <c r="D28" s="93">
        <v>7.2463768115942031</v>
      </c>
      <c r="E28" s="93">
        <v>82.608695652173907</v>
      </c>
      <c r="F28" s="93">
        <v>100</v>
      </c>
    </row>
    <row r="29" spans="1:6" x14ac:dyDescent="0.15">
      <c r="A29" s="94" t="s">
        <v>34</v>
      </c>
      <c r="B29" s="96" t="s">
        <v>132</v>
      </c>
      <c r="C29" s="93">
        <v>10.810810810810811</v>
      </c>
      <c r="D29" s="93">
        <v>29.72972972972973</v>
      </c>
      <c r="E29" s="93">
        <v>59.45945945945946</v>
      </c>
      <c r="F29" s="93">
        <v>100</v>
      </c>
    </row>
    <row r="30" spans="1:6" x14ac:dyDescent="0.15">
      <c r="A30" s="94" t="s">
        <v>35</v>
      </c>
      <c r="B30" s="93">
        <v>14.285714285714285</v>
      </c>
      <c r="C30" s="93">
        <v>23.809523809523807</v>
      </c>
      <c r="D30" s="93">
        <v>9.5238095238095237</v>
      </c>
      <c r="E30" s="93">
        <v>52.380952380952387</v>
      </c>
      <c r="F30" s="93">
        <v>100</v>
      </c>
    </row>
    <row r="31" spans="1:6" x14ac:dyDescent="0.15">
      <c r="A31" s="94" t="s">
        <v>36</v>
      </c>
      <c r="B31" s="123">
        <v>10</v>
      </c>
      <c r="C31" s="93">
        <v>20</v>
      </c>
      <c r="D31" s="93">
        <v>10</v>
      </c>
      <c r="E31" s="93">
        <v>60</v>
      </c>
      <c r="F31" s="93">
        <v>100</v>
      </c>
    </row>
    <row r="32" spans="1:6" x14ac:dyDescent="0.15">
      <c r="A32" s="92" t="s">
        <v>37</v>
      </c>
      <c r="B32" s="91">
        <v>3.4146341463414638</v>
      </c>
      <c r="C32" s="91">
        <v>14.634146341463413</v>
      </c>
      <c r="D32" s="91">
        <v>18.536585365853657</v>
      </c>
      <c r="E32" s="91">
        <v>63.414634146341463</v>
      </c>
      <c r="F32" s="91">
        <v>100</v>
      </c>
    </row>
    <row r="33" spans="1:1" x14ac:dyDescent="0.15">
      <c r="A33" s="90" t="s">
        <v>112</v>
      </c>
    </row>
  </sheetData>
  <mergeCells count="3">
    <mergeCell ref="A3:A4"/>
    <mergeCell ref="B3:E3"/>
    <mergeCell ref="F3:F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40</vt:i4>
      </vt:variant>
    </vt:vector>
  </HeadingPairs>
  <TitlesOfParts>
    <vt:vector size="40" baseType="lpstr">
      <vt:lpstr>anno apertura</vt:lpstr>
      <vt:lpstr>competenza territoriale</vt:lpstr>
      <vt:lpstr>Tipo promotore</vt:lpstr>
      <vt:lpstr>Mission promotore</vt:lpstr>
      <vt:lpstr>Esperienza promotore</vt:lpstr>
      <vt:lpstr>Tipo di gestione</vt:lpstr>
      <vt:lpstr>Tipo gestore</vt:lpstr>
      <vt:lpstr>Mission gestore</vt:lpstr>
      <vt:lpstr>Esperienza gestore</vt:lpstr>
      <vt:lpstr>Mix promotore-gestore</vt:lpstr>
      <vt:lpstr>Proprietà dei locali</vt:lpstr>
      <vt:lpstr>Cav e CR nello stesso stabile</vt:lpstr>
      <vt:lpstr>N° cav di riferimento</vt:lpstr>
      <vt:lpstr>criteri eclusione v.a.</vt:lpstr>
      <vt:lpstr>criteri eclusione tipo %</vt:lpstr>
      <vt:lpstr> criteri esclusione figli</vt:lpstr>
      <vt:lpstr>periodo di permanenza</vt:lpstr>
      <vt:lpstr>altre strutture residenziali</vt:lpstr>
      <vt:lpstr>barriere architettoniche</vt:lpstr>
      <vt:lpstr>segretezza</vt:lpstr>
      <vt:lpstr>reperibilità assoluti</vt:lpstr>
      <vt:lpstr>reperibilità %</vt:lpstr>
      <vt:lpstr>attiv.supervisione</vt:lpstr>
      <vt:lpstr>CR_Utenza</vt:lpstr>
      <vt:lpstr>CR_Utenza_canale_segnalazione</vt:lpstr>
      <vt:lpstr>CR_Utenza_motivo_uscita</vt:lpstr>
      <vt:lpstr>CR_Utenza_destinazione</vt:lpstr>
      <vt:lpstr>CR_Servizi</vt:lpstr>
      <vt:lpstr>CR_Servizi aggiuntivi</vt:lpstr>
      <vt:lpstr>CR_Percorso_uscita</vt:lpstr>
      <vt:lpstr>CR_Mediazione_familiare</vt:lpstr>
      <vt:lpstr>Tipo finanziamento e regioni</vt:lpstr>
      <vt:lpstr>Classe di ammontare e tipologia</vt:lpstr>
      <vt:lpstr>Fin. pub_competenza</vt:lpstr>
      <vt:lpstr>Finanz.pubbxcassa x regioni</vt:lpstr>
      <vt:lpstr>finanz.pubb.utilizzatiXreg</vt:lpstr>
      <vt:lpstr>finanz.spesi per reg</vt:lpstr>
      <vt:lpstr>Finanz.specificiDPO x regioni</vt:lpstr>
      <vt:lpstr>personale xregione</vt:lpstr>
      <vt:lpstr>formazione obbligatoria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2020-07-30T15:51:35Z</dcterms:created>
  <dcterms:modified xsi:type="dcterms:W3CDTF">2020-11-24T09:06:05Z</dcterms:modified>
</cp:coreProperties>
</file>