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185" yWindow="1455" windowWidth="20730" windowHeight="11760"/>
  </bookViews>
  <sheets>
    <sheet name="RESIDENZA" sheetId="1" r:id="rId1"/>
    <sheet name="CITTADINANZA" sheetId="2" r:id="rId2"/>
    <sheet name="MOTIVI" sheetId="3" r:id="rId3"/>
    <sheet name="IMPRESE" sheetId="5" r:id="rId4"/>
    <sheet name="SCUOLA" sheetId="4" r:id="rId5"/>
    <sheet name="Sheet1" sheetId="6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/>
  <c r="C11"/>
  <c r="C10"/>
  <c r="C9"/>
  <c r="C8"/>
  <c r="C7"/>
  <c r="C6"/>
  <c r="C5"/>
  <c r="C4"/>
  <c r="E12"/>
  <c r="E11"/>
  <c r="E10"/>
  <c r="E9"/>
  <c r="E8"/>
  <c r="E7"/>
  <c r="E6"/>
  <c r="E5"/>
  <c r="E4"/>
  <c r="G12"/>
  <c r="G11"/>
  <c r="G10"/>
  <c r="G9"/>
  <c r="G8"/>
  <c r="G7"/>
  <c r="G6"/>
  <c r="G5"/>
  <c r="G4"/>
  <c r="I12"/>
  <c r="I11"/>
  <c r="I10"/>
  <c r="I9"/>
  <c r="I8"/>
  <c r="I7"/>
  <c r="I6"/>
  <c r="I5"/>
  <c r="I4"/>
  <c r="K12"/>
  <c r="K11"/>
  <c r="K10"/>
  <c r="K9"/>
  <c r="K8"/>
  <c r="K7"/>
  <c r="K6"/>
  <c r="K5"/>
  <c r="K4"/>
  <c r="M5"/>
  <c r="M6"/>
  <c r="M7"/>
  <c r="M8"/>
  <c r="M9"/>
  <c r="M10"/>
  <c r="M11"/>
  <c r="M12"/>
  <c r="M4"/>
</calcChain>
</file>

<file path=xl/sharedStrings.xml><?xml version="1.0" encoding="utf-8"?>
<sst xmlns="http://schemas.openxmlformats.org/spreadsheetml/2006/main" count="198" uniqueCount="81">
  <si>
    <t>Stranieri residenti</t>
  </si>
  <si>
    <t>maschi</t>
  </si>
  <si>
    <t>femmine</t>
  </si>
  <si>
    <t>% sul totale stranieri residenti</t>
  </si>
  <si>
    <t>Variazione % sul 2018</t>
  </si>
  <si>
    <t>Incidenza % sulla popolazione residente totale</t>
  </si>
  <si>
    <t>Donne straniere per 100 stranieri</t>
  </si>
  <si>
    <t>% di nati stranieri sul totale dei nati</t>
  </si>
  <si>
    <t>Acquisizioni della cittadinanza italiana per mille stranieri residenti</t>
  </si>
  <si>
    <t xml:space="preserve">Tasso di natalità </t>
  </si>
  <si>
    <t>V.a.</t>
  </si>
  <si>
    <t>V.%</t>
  </si>
  <si>
    <t>TOTALE</t>
  </si>
  <si>
    <t>LAVORO</t>
  </si>
  <si>
    <t>FAMIGLIA</t>
  </si>
  <si>
    <t>ASILO (SUSS.-UMANITARIA)</t>
  </si>
  <si>
    <t>STUDIO E FORMAZIONE</t>
  </si>
  <si>
    <t>MOTIVI RELIGIOSI</t>
  </si>
  <si>
    <t>CASI SPECIALI - DL SALVINI</t>
  </si>
  <si>
    <t>AFFIDAMENTO-ASSISTENZA MINORI-INTEGRAZIONE</t>
  </si>
  <si>
    <t>ALTRE MOTIVAZIONI</t>
  </si>
  <si>
    <t>MAROCCO</t>
  </si>
  <si>
    <t>ALBANIA</t>
  </si>
  <si>
    <t>INDIA</t>
  </si>
  <si>
    <t>NIGERIA</t>
  </si>
  <si>
    <t>PAKISTAN</t>
  </si>
  <si>
    <t>UCRAINA</t>
  </si>
  <si>
    <t>AFGHANISTAN</t>
  </si>
  <si>
    <t>CINA</t>
  </si>
  <si>
    <t>GAMBIA</t>
  </si>
  <si>
    <t>MALI</t>
  </si>
  <si>
    <t>SENEGAL</t>
  </si>
  <si>
    <t>ALTRE NAZIONALITA'</t>
  </si>
  <si>
    <t>PUGLIA</t>
  </si>
  <si>
    <t>BARI</t>
  </si>
  <si>
    <t>BRINDISI</t>
  </si>
  <si>
    <t>FOGGIA</t>
  </si>
  <si>
    <t>LECCE</t>
  </si>
  <si>
    <t>TARANTO</t>
  </si>
  <si>
    <t>REGIONE</t>
  </si>
  <si>
    <t>BANGLADESH</t>
  </si>
  <si>
    <t>BRASILE</t>
  </si>
  <si>
    <t>FILIPPINE</t>
  </si>
  <si>
    <t>GEORGIA</t>
  </si>
  <si>
    <t>GHANA</t>
  </si>
  <si>
    <t>IRAQ</t>
  </si>
  <si>
    <t>SRI LANKA (CEYLON)</t>
  </si>
  <si>
    <t>TUNISIA</t>
  </si>
  <si>
    <t>Totale</t>
  </si>
  <si>
    <t>Puglia</t>
  </si>
  <si>
    <t>Var. ass. 2019/2018</t>
  </si>
  <si>
    <t>Var. % 2019/2018</t>
  </si>
  <si>
    <t>V. %</t>
  </si>
  <si>
    <t>Ordine di scuola</t>
  </si>
  <si>
    <t>Anno scol. 2017/2018</t>
  </si>
  <si>
    <t>Anno scol. 2018/2019</t>
  </si>
  <si>
    <t>Diff. Alunni con cittadinanza non italiana A.S. 2017/2018-2018/2019</t>
  </si>
  <si>
    <t>alunni con cittadinanza NON italiana</t>
  </si>
  <si>
    <t>alunni con cittadinanza italiana</t>
  </si>
  <si>
    <t>Alunni con cittadinanza non italiana su alunni totali</t>
  </si>
  <si>
    <t>Variazione incidenza alunni con cittadinanza non italiana su totale alunni A.S. 2017/2018-2018/2019</t>
  </si>
  <si>
    <t xml:space="preserve">V. a. </t>
  </si>
  <si>
    <t>%</t>
  </si>
  <si>
    <t>Infanzia</t>
  </si>
  <si>
    <t>Primaria</t>
  </si>
  <si>
    <t>Secondaria I grado</t>
  </si>
  <si>
    <t>Secondaria II grado</t>
  </si>
  <si>
    <t>Principali paesi di provenienza e distribuzione per province. Anno 2019</t>
  </si>
  <si>
    <t>Fonte: Ministero dell'Interno</t>
  </si>
  <si>
    <t>Data di consultazione: Agosto 2020</t>
  </si>
  <si>
    <t>Elaborazioni: Caritas e Migrantes. XXIX Rapporto Immigrazione 2020</t>
  </si>
  <si>
    <t>Fonte: ISTAT</t>
  </si>
  <si>
    <t>Stranieri residenti per provincia e genere. Anno 2019. Valori assoluti e percentuali.</t>
  </si>
  <si>
    <t>MOTIVI</t>
  </si>
  <si>
    <t>Motivi di soggiorno per provincia. Anno 2019</t>
  </si>
  <si>
    <t>Titolari di imprese nati in un Paese extra-UE. Anni 2018 e 2019. Valori assoluti e percentuali.</t>
  </si>
  <si>
    <t>Regione</t>
  </si>
  <si>
    <t>Fonte: UnionCamere e InfoCamere</t>
  </si>
  <si>
    <t>Fonte: MIUR</t>
  </si>
  <si>
    <t>Alunni con cittadinanza non italiana AA. SS. 2017/ 2018 - 2018/2019</t>
  </si>
  <si>
    <t xml:space="preserve">Alunni con cittadinanza non italiana sul totale degli alunni nella scuola italiana  
AA. SS. 2017/ 2018 - 2018/2019
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</si>
</sst>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%"/>
    <numFmt numFmtId="165" formatCode="#,##0.0"/>
    <numFmt numFmtId="166" formatCode="_-* #,##0_-;\-* #,##0_-;_-* &quot;-&quot;??_-;_-@_-"/>
  </numFmts>
  <fonts count="16"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8"/>
      <color rgb="FF000000"/>
      <name val="Verdana"/>
      <family val="2"/>
    </font>
    <font>
      <b/>
      <sz val="8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sz val="9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12"/>
      <color rgb="FF000000"/>
      <name val="Calibri"/>
      <family val="2"/>
      <scheme val="minor"/>
    </font>
    <font>
      <i/>
      <sz val="8"/>
      <color rgb="FF000000"/>
      <name val="Verdana"/>
      <family val="2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757171"/>
      </left>
      <right style="thin">
        <color rgb="FF757171"/>
      </right>
      <top/>
      <bottom style="thin">
        <color rgb="FF757171"/>
      </bottom>
      <diagonal/>
    </border>
    <border>
      <left/>
      <right style="thin">
        <color rgb="FF757171"/>
      </right>
      <top/>
      <bottom style="thin">
        <color rgb="FF75717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/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indexed="64"/>
      </right>
      <top/>
      <bottom style="thin">
        <color theme="2" tint="-0.499984740745262"/>
      </bottom>
      <diagonal/>
    </border>
    <border>
      <left/>
      <right/>
      <top/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7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1" fontId="1" fillId="2" borderId="1" xfId="0" applyNumberFormat="1" applyFont="1" applyFill="1" applyBorder="1" applyAlignment="1">
      <alignment horizontal="center" wrapText="1"/>
    </xf>
    <xf numFmtId="1" fontId="3" fillId="4" borderId="3" xfId="0" applyNumberFormat="1" applyFont="1" applyFill="1" applyBorder="1" applyAlignment="1">
      <alignment wrapText="1"/>
    </xf>
    <xf numFmtId="1" fontId="3" fillId="5" borderId="3" xfId="0" applyNumberFormat="1" applyFont="1" applyFill="1" applyBorder="1" applyAlignment="1">
      <alignment wrapText="1"/>
    </xf>
    <xf numFmtId="1" fontId="4" fillId="4" borderId="3" xfId="0" applyNumberFormat="1" applyFont="1" applyFill="1" applyBorder="1" applyAlignment="1">
      <alignment wrapText="1"/>
    </xf>
    <xf numFmtId="1" fontId="4" fillId="5" borderId="3" xfId="0" applyNumberFormat="1" applyFont="1" applyFill="1" applyBorder="1" applyAlignment="1">
      <alignment wrapText="1"/>
    </xf>
    <xf numFmtId="0" fontId="2" fillId="4" borderId="3" xfId="0" applyFont="1" applyFill="1" applyBorder="1"/>
    <xf numFmtId="164" fontId="1" fillId="5" borderId="3" xfId="0" applyNumberFormat="1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1" fontId="1" fillId="4" borderId="3" xfId="0" applyNumberFormat="1" applyFont="1" applyFill="1" applyBorder="1" applyAlignment="1">
      <alignment wrapText="1"/>
    </xf>
    <xf numFmtId="164" fontId="1" fillId="3" borderId="2" xfId="0" applyNumberFormat="1" applyFont="1" applyFill="1" applyBorder="1" applyAlignment="1">
      <alignment wrapText="1"/>
    </xf>
    <xf numFmtId="0" fontId="6" fillId="0" borderId="0" xfId="1" applyFont="1" applyAlignment="1">
      <alignment vertical="center" wrapText="1"/>
    </xf>
    <xf numFmtId="3" fontId="9" fillId="0" borderId="0" xfId="2" applyNumberFormat="1" applyFont="1"/>
    <xf numFmtId="0" fontId="10" fillId="0" borderId="0" xfId="0" applyFont="1"/>
    <xf numFmtId="0" fontId="10" fillId="2" borderId="6" xfId="0" applyFont="1" applyFill="1" applyBorder="1"/>
    <xf numFmtId="0" fontId="10" fillId="2" borderId="1" xfId="0" applyFont="1" applyFill="1" applyBorder="1"/>
    <xf numFmtId="0" fontId="10" fillId="2" borderId="2" xfId="0" applyFont="1" applyFill="1" applyBorder="1"/>
    <xf numFmtId="0" fontId="10" fillId="3" borderId="2" xfId="0" applyFont="1" applyFill="1" applyBorder="1"/>
    <xf numFmtId="164" fontId="10" fillId="3" borderId="2" xfId="0" applyNumberFormat="1" applyFont="1" applyFill="1" applyBorder="1"/>
    <xf numFmtId="0" fontId="3" fillId="4" borderId="11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vertical="center"/>
    </xf>
    <xf numFmtId="3" fontId="1" fillId="5" borderId="10" xfId="0" applyNumberFormat="1" applyFont="1" applyFill="1" applyBorder="1" applyAlignment="1">
      <alignment horizontal="right" vertical="center"/>
    </xf>
    <xf numFmtId="164" fontId="11" fillId="5" borderId="10" xfId="0" applyNumberFormat="1" applyFont="1" applyFill="1" applyBorder="1" applyAlignment="1">
      <alignment horizontal="right" vertical="center"/>
    </xf>
    <xf numFmtId="3" fontId="3" fillId="5" borderId="10" xfId="0" applyNumberFormat="1" applyFont="1" applyFill="1" applyBorder="1" applyAlignment="1">
      <alignment horizontal="right" vertical="center"/>
    </xf>
    <xf numFmtId="164" fontId="0" fillId="5" borderId="10" xfId="0" applyNumberFormat="1" applyFill="1" applyBorder="1"/>
    <xf numFmtId="0" fontId="1" fillId="4" borderId="1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/>
    </xf>
    <xf numFmtId="49" fontId="13" fillId="4" borderId="3" xfId="0" applyNumberFormat="1" applyFont="1" applyFill="1" applyBorder="1" applyAlignment="1">
      <alignment horizontal="center" vertical="center" wrapText="1"/>
    </xf>
    <xf numFmtId="0" fontId="13" fillId="4" borderId="3" xfId="1" applyFont="1" applyFill="1" applyBorder="1" applyAlignment="1">
      <alignment horizontal="center" vertical="center" wrapText="1"/>
    </xf>
    <xf numFmtId="0" fontId="0" fillId="0" borderId="0" xfId="0" applyFont="1"/>
    <xf numFmtId="0" fontId="13" fillId="4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3" fontId="15" fillId="5" borderId="3" xfId="2" applyNumberFormat="1" applyFont="1" applyFill="1" applyBorder="1" applyAlignment="1">
      <alignment horizontal="center" vertical="center" wrapText="1"/>
    </xf>
    <xf numFmtId="165" fontId="14" fillId="5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6" fontId="1" fillId="3" borderId="2" xfId="4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 wrapText="1"/>
    </xf>
    <xf numFmtId="166" fontId="1" fillId="0" borderId="2" xfId="4" applyNumberFormat="1" applyFont="1" applyFill="1" applyBorder="1" applyAlignment="1">
      <alignment wrapText="1"/>
    </xf>
    <xf numFmtId="164" fontId="1" fillId="0" borderId="2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wrapText="1"/>
    </xf>
    <xf numFmtId="1" fontId="4" fillId="4" borderId="3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6" borderId="0" xfId="0" applyFill="1"/>
    <xf numFmtId="164" fontId="1" fillId="6" borderId="3" xfId="0" applyNumberFormat="1" applyFont="1" applyFill="1" applyBorder="1" applyAlignment="1">
      <alignment wrapText="1"/>
    </xf>
    <xf numFmtId="166" fontId="1" fillId="6" borderId="3" xfId="4" applyNumberFormat="1" applyFont="1" applyFill="1" applyBorder="1" applyAlignment="1">
      <alignment wrapText="1"/>
    </xf>
    <xf numFmtId="166" fontId="1" fillId="5" borderId="3" xfId="4" applyNumberFormat="1" applyFont="1" applyFill="1" applyBorder="1" applyAlignment="1">
      <alignment wrapText="1"/>
    </xf>
    <xf numFmtId="166" fontId="2" fillId="6" borderId="3" xfId="4" applyNumberFormat="1" applyFont="1" applyFill="1" applyBorder="1" applyAlignment="1">
      <alignment wrapText="1"/>
    </xf>
    <xf numFmtId="166" fontId="2" fillId="5" borderId="3" xfId="4" applyNumberFormat="1" applyFont="1" applyFill="1" applyBorder="1" applyAlignment="1">
      <alignment wrapText="1"/>
    </xf>
    <xf numFmtId="1" fontId="3" fillId="5" borderId="14" xfId="0" applyNumberFormat="1" applyFont="1" applyFill="1" applyBorder="1" applyAlignment="1">
      <alignment wrapText="1"/>
    </xf>
    <xf numFmtId="3" fontId="1" fillId="6" borderId="10" xfId="0" applyNumberFormat="1" applyFont="1" applyFill="1" applyBorder="1" applyAlignment="1">
      <alignment horizontal="right" vertical="center"/>
    </xf>
    <xf numFmtId="164" fontId="11" fillId="6" borderId="10" xfId="0" applyNumberFormat="1" applyFont="1" applyFill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2" fillId="4" borderId="12" xfId="0" applyNumberFormat="1" applyFont="1" applyFill="1" applyBorder="1" applyAlignment="1">
      <alignment horizontal="center" wrapText="1"/>
    </xf>
    <xf numFmtId="1" fontId="2" fillId="4" borderId="13" xfId="0" applyNumberFormat="1" applyFont="1" applyFill="1" applyBorder="1" applyAlignment="1">
      <alignment horizontal="center" wrapText="1"/>
    </xf>
    <xf numFmtId="1" fontId="2" fillId="4" borderId="14" xfId="0" applyNumberFormat="1" applyFont="1" applyFill="1" applyBorder="1" applyAlignment="1">
      <alignment horizontal="center" wrapText="1"/>
    </xf>
    <xf numFmtId="1" fontId="2" fillId="7" borderId="13" xfId="0" applyNumberFormat="1" applyFont="1" applyFill="1" applyBorder="1" applyAlignment="1">
      <alignment horizontal="center" wrapText="1"/>
    </xf>
    <xf numFmtId="1" fontId="2" fillId="7" borderId="14" xfId="0" applyNumberFormat="1" applyFont="1" applyFill="1" applyBorder="1" applyAlignment="1">
      <alignment horizontal="center" wrapText="1"/>
    </xf>
    <xf numFmtId="1" fontId="4" fillId="7" borderId="16" xfId="0" applyNumberFormat="1" applyFont="1" applyFill="1" applyBorder="1" applyAlignment="1">
      <alignment horizontal="center" vertical="center" wrapText="1"/>
    </xf>
    <xf numFmtId="1" fontId="2" fillId="7" borderId="17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2" fontId="14" fillId="5" borderId="3" xfId="0" applyNumberFormat="1" applyFont="1" applyFill="1" applyBorder="1" applyAlignment="1">
      <alignment horizontal="center" vertical="center" wrapText="1"/>
    </xf>
  </cellXfs>
  <cellStyles count="5">
    <cellStyle name="Comma" xfId="4" builtinId="3"/>
    <cellStyle name="Normal" xfId="0" builtinId="0"/>
    <cellStyle name="Normale 2" xfId="1"/>
    <cellStyle name="Normale 4" xfId="3"/>
    <cellStyle name="Normale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showGridLines="0" tabSelected="1" zoomScaleNormal="100" workbookViewId="0">
      <selection activeCell="H10" sqref="H10"/>
    </sheetView>
  </sheetViews>
  <sheetFormatPr defaultColWidth="11" defaultRowHeight="15.75"/>
  <cols>
    <col min="1" max="1" width="9.125" customWidth="1"/>
    <col min="2" max="2" width="7.875" customWidth="1"/>
    <col min="3" max="3" width="6.875" customWidth="1"/>
    <col min="4" max="4" width="7.625" customWidth="1"/>
    <col min="5" max="5" width="7.125" customWidth="1"/>
    <col min="6" max="6" width="7.625" customWidth="1"/>
    <col min="7" max="7" width="9" customWidth="1"/>
    <col min="8" max="8" width="9.875" customWidth="1"/>
    <col min="9" max="9" width="9" customWidth="1"/>
    <col min="10" max="10" width="10.125" customWidth="1"/>
    <col min="11" max="11" width="6.125" customWidth="1"/>
  </cols>
  <sheetData>
    <row r="1" spans="1:12" ht="30.75" customHeight="1">
      <c r="A1" s="53" t="s">
        <v>72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2" ht="84.95" customHeight="1">
      <c r="A2" s="32" t="s">
        <v>39</v>
      </c>
      <c r="B2" s="29" t="s">
        <v>0</v>
      </c>
      <c r="C2" s="30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29" t="s">
        <v>6</v>
      </c>
      <c r="I2" s="29" t="s">
        <v>7</v>
      </c>
      <c r="J2" s="29" t="s">
        <v>8</v>
      </c>
      <c r="K2" s="29" t="s">
        <v>9</v>
      </c>
      <c r="L2" s="31"/>
    </row>
    <row r="3" spans="1:12">
      <c r="A3" s="33" t="s">
        <v>49</v>
      </c>
      <c r="B3" s="34">
        <v>140564</v>
      </c>
      <c r="C3" s="34">
        <v>70784</v>
      </c>
      <c r="D3" s="34">
        <v>69780</v>
      </c>
      <c r="E3" s="35">
        <v>2.6488783291887681</v>
      </c>
      <c r="F3" s="35">
        <v>1.5063764641314865</v>
      </c>
      <c r="G3" s="35">
        <v>3.5068268411314931</v>
      </c>
      <c r="H3" s="35">
        <v>49.64286730599585</v>
      </c>
      <c r="I3" s="76">
        <v>5.5350152240104391</v>
      </c>
      <c r="J3" s="35">
        <v>17.468478747526682</v>
      </c>
      <c r="K3" s="35">
        <v>10.944588986604167</v>
      </c>
      <c r="L3" s="31"/>
    </row>
    <row r="4" spans="1:12">
      <c r="A4" s="36"/>
      <c r="B4" s="36"/>
      <c r="C4" s="11"/>
      <c r="D4" s="11"/>
      <c r="E4" s="36"/>
      <c r="F4" s="36"/>
      <c r="G4" s="36"/>
      <c r="H4" s="36"/>
      <c r="I4" s="36"/>
      <c r="J4" s="36"/>
      <c r="K4" s="36"/>
    </row>
    <row r="5" spans="1:12">
      <c r="C5" s="12"/>
      <c r="D5" s="12"/>
    </row>
    <row r="12" spans="1:12">
      <c r="A12" t="s">
        <v>71</v>
      </c>
    </row>
    <row r="13" spans="1:12">
      <c r="A13" t="s">
        <v>69</v>
      </c>
    </row>
    <row r="14" spans="1:12">
      <c r="A14" t="s">
        <v>70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2"/>
  <sheetViews>
    <sheetView showGridLines="0" zoomScale="85" zoomScaleNormal="85" workbookViewId="0">
      <selection activeCell="A20" sqref="A20:A22"/>
    </sheetView>
  </sheetViews>
  <sheetFormatPr defaultColWidth="11" defaultRowHeight="15.75"/>
  <cols>
    <col min="2" max="2" width="9" bestFit="1" customWidth="1"/>
    <col min="3" max="3" width="6.5" bestFit="1" customWidth="1"/>
    <col min="4" max="4" width="6.5" customWidth="1"/>
    <col min="6" max="6" width="9" bestFit="1" customWidth="1"/>
    <col min="7" max="7" width="6.5" bestFit="1" customWidth="1"/>
    <col min="8" max="8" width="6.5" customWidth="1"/>
    <col min="10" max="10" width="8.125" bestFit="1" customWidth="1"/>
    <col min="11" max="11" width="6.5" bestFit="1" customWidth="1"/>
    <col min="12" max="12" width="6.5" customWidth="1"/>
    <col min="14" max="14" width="9" bestFit="1" customWidth="1"/>
    <col min="15" max="15" width="6.5" bestFit="1" customWidth="1"/>
    <col min="16" max="16" width="6.5" customWidth="1"/>
    <col min="18" max="18" width="9" bestFit="1" customWidth="1"/>
    <col min="19" max="19" width="6.5" bestFit="1" customWidth="1"/>
    <col min="20" max="20" width="6.5" customWidth="1"/>
    <col min="21" max="21" width="11" style="43"/>
    <col min="22" max="22" width="9" bestFit="1" customWidth="1"/>
    <col min="23" max="23" width="6.5" bestFit="1" customWidth="1"/>
  </cols>
  <sheetData>
    <row r="1" spans="1:23" ht="36.75" customHeight="1">
      <c r="A1" s="54" t="s">
        <v>67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3">
      <c r="A2" s="55" t="s">
        <v>33</v>
      </c>
      <c r="B2" s="56"/>
      <c r="C2" s="57"/>
      <c r="E2" s="55" t="s">
        <v>34</v>
      </c>
      <c r="F2" s="56"/>
      <c r="G2" s="57"/>
      <c r="I2" s="55" t="s">
        <v>35</v>
      </c>
      <c r="J2" s="56"/>
      <c r="K2" s="57"/>
      <c r="M2" s="55" t="s">
        <v>36</v>
      </c>
      <c r="N2" s="56"/>
      <c r="O2" s="57"/>
      <c r="Q2" s="55" t="s">
        <v>37</v>
      </c>
      <c r="R2" s="56"/>
      <c r="S2" s="57"/>
      <c r="U2" s="55" t="s">
        <v>38</v>
      </c>
      <c r="V2" s="56"/>
      <c r="W2" s="57"/>
    </row>
    <row r="3" spans="1:23">
      <c r="A3" s="2"/>
      <c r="B3" s="3" t="s">
        <v>10</v>
      </c>
      <c r="C3" s="3" t="s">
        <v>11</v>
      </c>
      <c r="E3" s="2"/>
      <c r="F3" s="3" t="s">
        <v>10</v>
      </c>
      <c r="G3" s="3" t="s">
        <v>11</v>
      </c>
      <c r="I3" s="4"/>
      <c r="J3" s="5" t="s">
        <v>10</v>
      </c>
      <c r="K3" s="3" t="s">
        <v>11</v>
      </c>
      <c r="M3" s="2"/>
      <c r="N3" s="3" t="s">
        <v>10</v>
      </c>
      <c r="O3" s="3" t="s">
        <v>11</v>
      </c>
      <c r="Q3" s="2"/>
      <c r="R3" s="3" t="s">
        <v>10</v>
      </c>
      <c r="S3" s="3" t="s">
        <v>11</v>
      </c>
      <c r="U3" s="42"/>
      <c r="V3" s="5" t="s">
        <v>10</v>
      </c>
      <c r="W3" s="3" t="s">
        <v>11</v>
      </c>
    </row>
    <row r="4" spans="1:23">
      <c r="A4" s="1" t="s">
        <v>22</v>
      </c>
      <c r="B4" s="39">
        <v>18874</v>
      </c>
      <c r="C4" s="40">
        <v>0.23724467349632331</v>
      </c>
      <c r="E4" s="38" t="s">
        <v>22</v>
      </c>
      <c r="F4" s="39">
        <v>11200</v>
      </c>
      <c r="G4" s="40">
        <v>0.31309404003130942</v>
      </c>
      <c r="I4" s="1" t="s">
        <v>22</v>
      </c>
      <c r="J4" s="39">
        <v>1966</v>
      </c>
      <c r="K4" s="40">
        <v>0.26770152505446621</v>
      </c>
      <c r="M4" s="1" t="s">
        <v>21</v>
      </c>
      <c r="N4" s="39">
        <v>2681</v>
      </c>
      <c r="O4" s="40">
        <v>0.22510495382031906</v>
      </c>
      <c r="Q4" s="38" t="s">
        <v>21</v>
      </c>
      <c r="R4" s="39">
        <v>2162</v>
      </c>
      <c r="S4" s="40">
        <v>0.13257297032131468</v>
      </c>
      <c r="U4" s="38" t="s">
        <v>22</v>
      </c>
      <c r="V4" s="39">
        <v>1482</v>
      </c>
      <c r="W4" s="40">
        <v>0.18027004014110207</v>
      </c>
    </row>
    <row r="5" spans="1:23">
      <c r="A5" s="1" t="s">
        <v>21</v>
      </c>
      <c r="B5" s="39">
        <v>9104</v>
      </c>
      <c r="C5" s="40">
        <v>0.11443655332788637</v>
      </c>
      <c r="E5" s="38" t="s">
        <v>43</v>
      </c>
      <c r="F5" s="39">
        <v>2847</v>
      </c>
      <c r="G5" s="40">
        <v>7.9587386782958736E-2</v>
      </c>
      <c r="I5" s="41" t="s">
        <v>21</v>
      </c>
      <c r="J5" s="39">
        <v>851</v>
      </c>
      <c r="K5" s="40">
        <v>0.11587690631808278</v>
      </c>
      <c r="M5" s="1" t="s">
        <v>22</v>
      </c>
      <c r="N5" s="39">
        <v>2125</v>
      </c>
      <c r="O5" s="40">
        <v>0.17842149454240133</v>
      </c>
      <c r="Q5" s="38" t="s">
        <v>22</v>
      </c>
      <c r="R5" s="39">
        <v>2101</v>
      </c>
      <c r="S5" s="40">
        <v>0.12883247485896493</v>
      </c>
      <c r="U5" s="38" t="s">
        <v>28</v>
      </c>
      <c r="V5" s="39">
        <v>825</v>
      </c>
      <c r="W5" s="40">
        <v>0.10035275513927747</v>
      </c>
    </row>
    <row r="6" spans="1:23">
      <c r="A6" s="1" t="s">
        <v>28</v>
      </c>
      <c r="B6" s="39">
        <v>5630</v>
      </c>
      <c r="C6" s="40">
        <v>7.0768650619068563E-2</v>
      </c>
      <c r="E6" s="38" t="s">
        <v>28</v>
      </c>
      <c r="F6" s="39">
        <v>2737</v>
      </c>
      <c r="G6" s="40">
        <v>7.6512356032651233E-2</v>
      </c>
      <c r="I6" s="41" t="s">
        <v>24</v>
      </c>
      <c r="J6" s="39">
        <v>498</v>
      </c>
      <c r="K6" s="40">
        <v>6.7810457516339864E-2</v>
      </c>
      <c r="M6" s="1" t="s">
        <v>26</v>
      </c>
      <c r="N6" s="39">
        <v>1194</v>
      </c>
      <c r="O6" s="40">
        <v>0.10025188916876575</v>
      </c>
      <c r="Q6" s="38" t="s">
        <v>31</v>
      </c>
      <c r="R6" s="39">
        <v>1760</v>
      </c>
      <c r="S6" s="40">
        <v>0.10792249202845229</v>
      </c>
      <c r="U6" s="38" t="s">
        <v>21</v>
      </c>
      <c r="V6" s="39">
        <v>795</v>
      </c>
      <c r="W6" s="40">
        <v>9.6703564043303727E-2</v>
      </c>
    </row>
    <row r="7" spans="1:23">
      <c r="A7" s="1" t="s">
        <v>23</v>
      </c>
      <c r="B7" s="39">
        <v>4000</v>
      </c>
      <c r="C7" s="40">
        <v>5.0279680724027401E-2</v>
      </c>
      <c r="E7" s="38" t="s">
        <v>21</v>
      </c>
      <c r="F7" s="39">
        <v>2615</v>
      </c>
      <c r="G7" s="40">
        <v>7.3101867382310184E-2</v>
      </c>
      <c r="I7" s="41" t="s">
        <v>45</v>
      </c>
      <c r="J7" s="39">
        <v>446</v>
      </c>
      <c r="K7" s="40">
        <v>6.0729847494553374E-2</v>
      </c>
      <c r="M7" s="1" t="s">
        <v>24</v>
      </c>
      <c r="N7" s="39">
        <v>609</v>
      </c>
      <c r="O7" s="40">
        <v>5.1133501259445845E-2</v>
      </c>
      <c r="Q7" s="38" t="s">
        <v>23</v>
      </c>
      <c r="R7" s="39">
        <v>1228</v>
      </c>
      <c r="S7" s="40">
        <v>7.5300466028942845E-2</v>
      </c>
      <c r="U7" s="38" t="s">
        <v>24</v>
      </c>
      <c r="V7" s="39">
        <v>425</v>
      </c>
      <c r="W7" s="40">
        <v>5.1696873859627783E-2</v>
      </c>
    </row>
    <row r="8" spans="1:23">
      <c r="A8" s="1" t="s">
        <v>31</v>
      </c>
      <c r="B8" s="39">
        <v>3512</v>
      </c>
      <c r="C8" s="40">
        <v>4.4145559675696062E-2</v>
      </c>
      <c r="E8" s="38" t="s">
        <v>23</v>
      </c>
      <c r="F8" s="39">
        <v>1902</v>
      </c>
      <c r="G8" s="40">
        <v>5.3170077155317005E-2</v>
      </c>
      <c r="I8" s="41" t="s">
        <v>28</v>
      </c>
      <c r="J8" s="39">
        <v>415</v>
      </c>
      <c r="K8" s="40">
        <v>5.6508714596949894E-2</v>
      </c>
      <c r="M8" s="1" t="s">
        <v>31</v>
      </c>
      <c r="N8" s="39">
        <v>608</v>
      </c>
      <c r="O8" s="40">
        <v>5.1049538203190595E-2</v>
      </c>
      <c r="Q8" s="38" t="s">
        <v>28</v>
      </c>
      <c r="R8" s="39">
        <v>1088</v>
      </c>
      <c r="S8" s="40">
        <v>6.6715722344861422E-2</v>
      </c>
      <c r="U8" s="38" t="s">
        <v>31</v>
      </c>
      <c r="V8" s="39">
        <v>424</v>
      </c>
      <c r="W8" s="40">
        <v>5.1575234156428659E-2</v>
      </c>
    </row>
    <row r="9" spans="1:23" ht="22.5">
      <c r="A9" s="1" t="s">
        <v>24</v>
      </c>
      <c r="B9" s="39">
        <v>3359</v>
      </c>
      <c r="C9" s="40">
        <v>4.2222361888002012E-2</v>
      </c>
      <c r="E9" s="38" t="s">
        <v>40</v>
      </c>
      <c r="F9" s="39">
        <v>1278</v>
      </c>
      <c r="G9" s="40">
        <v>3.5726266353572629E-2</v>
      </c>
      <c r="I9" s="41" t="s">
        <v>27</v>
      </c>
      <c r="J9" s="39">
        <v>341</v>
      </c>
      <c r="K9" s="40">
        <v>4.6432461873638343E-2</v>
      </c>
      <c r="M9" s="1" t="s">
        <v>25</v>
      </c>
      <c r="N9" s="39">
        <v>588</v>
      </c>
      <c r="O9" s="40">
        <v>4.9370277078085639E-2</v>
      </c>
      <c r="Q9" s="38" t="s">
        <v>42</v>
      </c>
      <c r="R9" s="39">
        <v>920</v>
      </c>
      <c r="S9" s="40">
        <v>5.6414029923963702E-2</v>
      </c>
      <c r="U9" s="38" t="s">
        <v>23</v>
      </c>
      <c r="V9" s="39">
        <v>340</v>
      </c>
      <c r="W9" s="40">
        <v>4.1357499087702226E-2</v>
      </c>
    </row>
    <row r="10" spans="1:23">
      <c r="A10" s="1" t="s">
        <v>25</v>
      </c>
      <c r="B10" s="39">
        <v>3337</v>
      </c>
      <c r="C10" s="40">
        <v>4.1945823644019858E-2</v>
      </c>
      <c r="E10" s="38" t="s">
        <v>25</v>
      </c>
      <c r="F10" s="39">
        <v>1240</v>
      </c>
      <c r="G10" s="40">
        <v>3.4663983003466396E-2</v>
      </c>
      <c r="I10" s="41" t="s">
        <v>25</v>
      </c>
      <c r="J10" s="39">
        <v>336</v>
      </c>
      <c r="K10" s="40">
        <v>4.5751633986928102E-2</v>
      </c>
      <c r="M10" s="1" t="s">
        <v>28</v>
      </c>
      <c r="N10" s="39">
        <v>565</v>
      </c>
      <c r="O10" s="40">
        <v>4.7439126784214948E-2</v>
      </c>
      <c r="Q10" s="38" t="s">
        <v>25</v>
      </c>
      <c r="R10" s="39">
        <v>887</v>
      </c>
      <c r="S10" s="40">
        <v>5.439048319843022E-2</v>
      </c>
      <c r="U10" s="38" t="s">
        <v>26</v>
      </c>
      <c r="V10" s="39">
        <v>332</v>
      </c>
      <c r="W10" s="40">
        <v>4.038438146210923E-2</v>
      </c>
    </row>
    <row r="11" spans="1:23" ht="22.5">
      <c r="A11" s="1" t="s">
        <v>43</v>
      </c>
      <c r="B11" s="39">
        <v>3145</v>
      </c>
      <c r="C11" s="40">
        <v>3.9532398969266545E-2</v>
      </c>
      <c r="E11" s="38" t="s">
        <v>24</v>
      </c>
      <c r="F11" s="39">
        <v>1162</v>
      </c>
      <c r="G11" s="40">
        <v>3.2483506653248354E-2</v>
      </c>
      <c r="I11" s="41" t="s">
        <v>30</v>
      </c>
      <c r="J11" s="39">
        <v>268</v>
      </c>
      <c r="K11" s="40">
        <v>3.6492374727668843E-2</v>
      </c>
      <c r="M11" s="1" t="s">
        <v>47</v>
      </c>
      <c r="N11" s="39">
        <v>331</v>
      </c>
      <c r="O11" s="40">
        <v>2.7791771620486985E-2</v>
      </c>
      <c r="Q11" s="38" t="s">
        <v>46</v>
      </c>
      <c r="R11" s="39">
        <v>765</v>
      </c>
      <c r="S11" s="40">
        <v>4.6909492273730681E-2</v>
      </c>
      <c r="U11" s="38" t="s">
        <v>46</v>
      </c>
      <c r="V11" s="39">
        <v>330</v>
      </c>
      <c r="W11" s="40">
        <v>4.0141102055710982E-2</v>
      </c>
    </row>
    <row r="12" spans="1:23">
      <c r="A12" s="1" t="s">
        <v>26</v>
      </c>
      <c r="B12" s="39">
        <v>2615</v>
      </c>
      <c r="C12" s="40">
        <v>3.2870341273332916E-2</v>
      </c>
      <c r="E12" s="38" t="s">
        <v>47</v>
      </c>
      <c r="F12" s="39">
        <v>914</v>
      </c>
      <c r="G12" s="40">
        <v>2.5550710052555072E-2</v>
      </c>
      <c r="I12" s="41" t="s">
        <v>23</v>
      </c>
      <c r="J12" s="39">
        <v>201</v>
      </c>
      <c r="K12" s="40">
        <v>2.7369281045751634E-2</v>
      </c>
      <c r="M12" s="1" t="s">
        <v>23</v>
      </c>
      <c r="N12" s="39">
        <v>329</v>
      </c>
      <c r="O12" s="40">
        <v>2.7623845507976492E-2</v>
      </c>
      <c r="Q12" s="38" t="s">
        <v>24</v>
      </c>
      <c r="R12" s="39">
        <v>665</v>
      </c>
      <c r="S12" s="40">
        <v>4.0777532499386801E-2</v>
      </c>
      <c r="U12" s="38" t="s">
        <v>29</v>
      </c>
      <c r="V12" s="39">
        <v>317</v>
      </c>
      <c r="W12" s="40">
        <v>3.8559785914122367E-2</v>
      </c>
    </row>
    <row r="13" spans="1:23">
      <c r="A13" s="1" t="s">
        <v>40</v>
      </c>
      <c r="B13" s="39">
        <v>1981</v>
      </c>
      <c r="C13" s="40">
        <v>2.4901011878574571E-2</v>
      </c>
      <c r="E13" s="38" t="s">
        <v>26</v>
      </c>
      <c r="F13" s="39">
        <v>829</v>
      </c>
      <c r="G13" s="40">
        <v>2.3174549927317455E-2</v>
      </c>
      <c r="I13" s="41" t="s">
        <v>44</v>
      </c>
      <c r="J13" s="39">
        <v>146</v>
      </c>
      <c r="K13" s="40">
        <v>1.9880174291938998E-2</v>
      </c>
      <c r="M13" s="1" t="s">
        <v>30</v>
      </c>
      <c r="N13" s="39">
        <v>292</v>
      </c>
      <c r="O13" s="40">
        <v>2.4517212426532327E-2</v>
      </c>
      <c r="Q13" s="38" t="s">
        <v>41</v>
      </c>
      <c r="R13" s="39">
        <v>405</v>
      </c>
      <c r="S13" s="40">
        <v>2.4834437086092714E-2</v>
      </c>
      <c r="U13" s="38" t="s">
        <v>25</v>
      </c>
      <c r="V13" s="39">
        <v>286</v>
      </c>
      <c r="W13" s="40">
        <v>3.4788955114949519E-2</v>
      </c>
    </row>
    <row r="14" spans="1:23" ht="22.5">
      <c r="A14" s="1" t="s">
        <v>42</v>
      </c>
      <c r="B14" s="39">
        <v>1680</v>
      </c>
      <c r="C14" s="40">
        <v>2.1117465904091508E-2</v>
      </c>
      <c r="E14" s="38" t="s">
        <v>27</v>
      </c>
      <c r="F14" s="39">
        <v>660</v>
      </c>
      <c r="G14" s="40">
        <v>1.8450184501845018E-2</v>
      </c>
      <c r="I14" s="41" t="s">
        <v>31</v>
      </c>
      <c r="J14" s="39">
        <v>142</v>
      </c>
      <c r="K14" s="40">
        <v>1.9335511982570806E-2</v>
      </c>
      <c r="M14" s="1" t="s">
        <v>29</v>
      </c>
      <c r="N14" s="39">
        <v>232</v>
      </c>
      <c r="O14" s="40">
        <v>1.9479429051217464E-2</v>
      </c>
      <c r="Q14" s="38" t="s">
        <v>27</v>
      </c>
      <c r="R14" s="39">
        <v>306</v>
      </c>
      <c r="S14" s="40">
        <v>1.8763796909492272E-2</v>
      </c>
      <c r="U14" s="38" t="s">
        <v>40</v>
      </c>
      <c r="V14" s="39">
        <v>268</v>
      </c>
      <c r="W14" s="40">
        <v>3.2599440457365285E-2</v>
      </c>
    </row>
    <row r="15" spans="1:23" ht="33">
      <c r="A15" s="1" t="s">
        <v>32</v>
      </c>
      <c r="B15" s="39">
        <v>22318</v>
      </c>
      <c r="C15" s="40">
        <v>0.2805354785997109</v>
      </c>
      <c r="E15" s="1" t="s">
        <v>32</v>
      </c>
      <c r="F15" s="39">
        <v>8388</v>
      </c>
      <c r="G15" s="40">
        <v>0.23448507212344852</v>
      </c>
      <c r="I15" s="1" t="s">
        <v>32</v>
      </c>
      <c r="J15" s="39">
        <v>1734</v>
      </c>
      <c r="K15" s="40">
        <v>0.2361111111111111</v>
      </c>
      <c r="M15" s="1" t="s">
        <v>32</v>
      </c>
      <c r="N15" s="39">
        <v>2356</v>
      </c>
      <c r="O15" s="40">
        <v>0.19781696053736356</v>
      </c>
      <c r="Q15" s="1" t="s">
        <v>32</v>
      </c>
      <c r="R15" s="39">
        <v>4021</v>
      </c>
      <c r="S15" s="40">
        <v>0.24656610252636743</v>
      </c>
      <c r="U15" s="38" t="s">
        <v>32</v>
      </c>
      <c r="V15" s="39">
        <v>2397</v>
      </c>
      <c r="W15" s="40">
        <v>0.29157036856830071</v>
      </c>
    </row>
    <row r="16" spans="1:23">
      <c r="A16" s="1" t="s">
        <v>12</v>
      </c>
      <c r="B16" s="37">
        <v>79555</v>
      </c>
      <c r="C16" s="10">
        <v>1</v>
      </c>
      <c r="E16" s="1" t="s">
        <v>12</v>
      </c>
      <c r="F16" s="37">
        <v>35772</v>
      </c>
      <c r="G16" s="10">
        <v>1</v>
      </c>
      <c r="I16" s="1" t="s">
        <v>12</v>
      </c>
      <c r="J16" s="37">
        <v>7344</v>
      </c>
      <c r="K16" s="10">
        <v>1</v>
      </c>
      <c r="M16" s="1" t="s">
        <v>12</v>
      </c>
      <c r="N16" s="37">
        <v>11910</v>
      </c>
      <c r="O16" s="10">
        <v>1</v>
      </c>
      <c r="Q16" s="1" t="s">
        <v>12</v>
      </c>
      <c r="R16" s="37">
        <v>16308</v>
      </c>
      <c r="S16" s="10">
        <v>1</v>
      </c>
      <c r="U16" s="38" t="s">
        <v>12</v>
      </c>
      <c r="V16" s="37">
        <v>8221</v>
      </c>
      <c r="W16" s="10">
        <v>1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</sheetData>
  <mergeCells count="7">
    <mergeCell ref="A1:U1"/>
    <mergeCell ref="U2:W2"/>
    <mergeCell ref="A2:C2"/>
    <mergeCell ref="E2:G2"/>
    <mergeCell ref="I2:K2"/>
    <mergeCell ref="M2:O2"/>
    <mergeCell ref="Q2:S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8"/>
  <sheetViews>
    <sheetView showGridLines="0" workbookViewId="0">
      <selection activeCell="E14" sqref="E14"/>
    </sheetView>
  </sheetViews>
  <sheetFormatPr defaultColWidth="11" defaultRowHeight="15.75"/>
  <cols>
    <col min="1" max="1" width="14" customWidth="1"/>
    <col min="2" max="2" width="9" bestFit="1" customWidth="1"/>
    <col min="3" max="3" width="6.5" bestFit="1" customWidth="1"/>
    <col min="4" max="4" width="9" bestFit="1" customWidth="1"/>
    <col min="5" max="5" width="6.5" bestFit="1" customWidth="1"/>
    <col min="6" max="6" width="8.125" bestFit="1" customWidth="1"/>
    <col min="7" max="7" width="6.5" bestFit="1" customWidth="1"/>
    <col min="8" max="8" width="9" bestFit="1" customWidth="1"/>
    <col min="9" max="9" width="6.5" bestFit="1" customWidth="1"/>
    <col min="10" max="10" width="9" bestFit="1" customWidth="1"/>
    <col min="11" max="11" width="6.5" bestFit="1" customWidth="1"/>
    <col min="12" max="12" width="8.125" bestFit="1" customWidth="1"/>
    <col min="13" max="13" width="6.5" bestFit="1" customWidth="1"/>
  </cols>
  <sheetData>
    <row r="1" spans="1:14" ht="28.5" customHeight="1">
      <c r="A1" s="53" t="s">
        <v>74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4" s="44" customFormat="1">
      <c r="A2" s="60" t="s">
        <v>73</v>
      </c>
      <c r="B2" s="58" t="s">
        <v>33</v>
      </c>
      <c r="C2" s="59"/>
      <c r="D2" s="58" t="s">
        <v>34</v>
      </c>
      <c r="E2" s="59"/>
      <c r="F2" s="58" t="s">
        <v>35</v>
      </c>
      <c r="G2" s="59"/>
      <c r="H2" s="58" t="s">
        <v>36</v>
      </c>
      <c r="I2" s="59"/>
      <c r="J2" s="58" t="s">
        <v>37</v>
      </c>
      <c r="K2" s="59"/>
      <c r="L2" s="58" t="s">
        <v>38</v>
      </c>
      <c r="M2" s="59"/>
    </row>
    <row r="3" spans="1:14">
      <c r="A3" s="61"/>
      <c r="B3" s="50" t="s">
        <v>10</v>
      </c>
      <c r="C3" s="3" t="s">
        <v>11</v>
      </c>
      <c r="D3" s="3" t="s">
        <v>10</v>
      </c>
      <c r="E3" s="3" t="s">
        <v>11</v>
      </c>
      <c r="F3" s="3" t="s">
        <v>10</v>
      </c>
      <c r="G3" s="3" t="s">
        <v>11</v>
      </c>
      <c r="H3" s="3" t="s">
        <v>10</v>
      </c>
      <c r="I3" s="3" t="s">
        <v>11</v>
      </c>
      <c r="J3" s="5" t="s">
        <v>10</v>
      </c>
      <c r="K3" s="3" t="s">
        <v>11</v>
      </c>
      <c r="L3" s="5" t="s">
        <v>10</v>
      </c>
      <c r="M3" s="3" t="s">
        <v>11</v>
      </c>
    </row>
    <row r="4" spans="1:14">
      <c r="A4" s="6" t="s">
        <v>13</v>
      </c>
      <c r="B4" s="46">
        <v>29103</v>
      </c>
      <c r="C4" s="45">
        <f>B4/B$12</f>
        <v>0.36582238702784237</v>
      </c>
      <c r="D4" s="46">
        <v>13277</v>
      </c>
      <c r="E4" s="45">
        <f>D4/D$12</f>
        <v>0.37115621156211565</v>
      </c>
      <c r="F4" s="46">
        <v>2105</v>
      </c>
      <c r="G4" s="45">
        <f>F4/F$12</f>
        <v>0.28662854030501089</v>
      </c>
      <c r="H4" s="46">
        <v>4674</v>
      </c>
      <c r="I4" s="45">
        <f>H4/H$12</f>
        <v>0.39244332493702772</v>
      </c>
      <c r="J4" s="48">
        <v>6219</v>
      </c>
      <c r="K4" s="45">
        <f>J4/J$12</f>
        <v>0.38134657836644592</v>
      </c>
      <c r="L4" s="48">
        <v>2828</v>
      </c>
      <c r="M4" s="45">
        <f>L4/L$12</f>
        <v>0.3439970806471232</v>
      </c>
      <c r="N4" s="44"/>
    </row>
    <row r="5" spans="1:14">
      <c r="A5" s="8" t="s">
        <v>14</v>
      </c>
      <c r="B5" s="46">
        <v>34128</v>
      </c>
      <c r="C5" s="45">
        <f t="shared" ref="C5:C12" si="0">B5/B$12</f>
        <v>0.42898623593740182</v>
      </c>
      <c r="D5" s="46">
        <v>16521</v>
      </c>
      <c r="E5" s="45">
        <f t="shared" ref="E5:E12" si="1">D5/D$12</f>
        <v>0.46184166387118419</v>
      </c>
      <c r="F5" s="46">
        <v>2773</v>
      </c>
      <c r="G5" s="45">
        <f t="shared" ref="G5:G12" si="2">F5/F$12</f>
        <v>0.37758714596949888</v>
      </c>
      <c r="H5" s="46">
        <v>4810</v>
      </c>
      <c r="I5" s="45">
        <f t="shared" ref="I5:I12" si="3">H5/H$12</f>
        <v>0.40386230058774142</v>
      </c>
      <c r="J5" s="48">
        <v>6654</v>
      </c>
      <c r="K5" s="45">
        <f t="shared" ref="K5:K12" si="4">J5/J$12</f>
        <v>0.40802060338484181</v>
      </c>
      <c r="L5" s="48">
        <v>3370</v>
      </c>
      <c r="M5" s="45">
        <f t="shared" ref="M5:M12" si="5">L5/L$12</f>
        <v>0.40992579978104854</v>
      </c>
      <c r="N5" s="44"/>
    </row>
    <row r="6" spans="1:14" ht="22.5">
      <c r="A6" s="8" t="s">
        <v>15</v>
      </c>
      <c r="B6" s="46">
        <v>11868</v>
      </c>
      <c r="C6" s="45">
        <f t="shared" si="0"/>
        <v>0.14917981270818931</v>
      </c>
      <c r="D6" s="46">
        <v>4093</v>
      </c>
      <c r="E6" s="45">
        <f t="shared" si="1"/>
        <v>0.1144190987364419</v>
      </c>
      <c r="F6" s="46">
        <v>2142</v>
      </c>
      <c r="G6" s="45">
        <f t="shared" si="2"/>
        <v>0.29166666666666669</v>
      </c>
      <c r="H6" s="46">
        <v>1664</v>
      </c>
      <c r="I6" s="45">
        <f t="shared" si="3"/>
        <v>0.13971452560873215</v>
      </c>
      <c r="J6" s="48">
        <v>2583</v>
      </c>
      <c r="K6" s="45">
        <f t="shared" si="4"/>
        <v>0.15838852097130243</v>
      </c>
      <c r="L6" s="48">
        <v>1386</v>
      </c>
      <c r="M6" s="45">
        <f t="shared" si="5"/>
        <v>0.16859262863398614</v>
      </c>
      <c r="N6" s="44"/>
    </row>
    <row r="7" spans="1:14" ht="22.5">
      <c r="A7" s="8" t="s">
        <v>16</v>
      </c>
      <c r="B7" s="46">
        <v>762</v>
      </c>
      <c r="C7" s="45">
        <f t="shared" si="0"/>
        <v>9.5782791779272201E-3</v>
      </c>
      <c r="D7" s="46">
        <v>473</v>
      </c>
      <c r="E7" s="45">
        <f t="shared" si="1"/>
        <v>1.3222632226322263E-2</v>
      </c>
      <c r="F7" s="46">
        <v>19</v>
      </c>
      <c r="G7" s="45">
        <f t="shared" si="2"/>
        <v>2.5871459694989107E-3</v>
      </c>
      <c r="H7" s="46">
        <v>89</v>
      </c>
      <c r="I7" s="45">
        <f t="shared" si="3"/>
        <v>7.4727120067170447E-3</v>
      </c>
      <c r="J7" s="48">
        <v>163</v>
      </c>
      <c r="K7" s="45">
        <f t="shared" si="4"/>
        <v>9.9950944321805252E-3</v>
      </c>
      <c r="L7" s="48">
        <v>18</v>
      </c>
      <c r="M7" s="45">
        <f t="shared" si="5"/>
        <v>2.1895146575842354E-3</v>
      </c>
      <c r="N7" s="44"/>
    </row>
    <row r="8" spans="1:14" ht="22.5">
      <c r="A8" s="8" t="s">
        <v>17</v>
      </c>
      <c r="B8" s="46">
        <v>521</v>
      </c>
      <c r="C8" s="45">
        <f t="shared" si="0"/>
        <v>6.5489284143045688E-3</v>
      </c>
      <c r="D8" s="46">
        <v>138</v>
      </c>
      <c r="E8" s="45">
        <f t="shared" si="1"/>
        <v>3.8577658503857765E-3</v>
      </c>
      <c r="F8" s="46">
        <v>80</v>
      </c>
      <c r="G8" s="45">
        <f t="shared" si="2"/>
        <v>1.0893246187363835E-2</v>
      </c>
      <c r="H8" s="46">
        <v>105</v>
      </c>
      <c r="I8" s="45">
        <f t="shared" si="3"/>
        <v>8.8161209068010078E-3</v>
      </c>
      <c r="J8" s="48">
        <v>141</v>
      </c>
      <c r="K8" s="45">
        <f t="shared" si="4"/>
        <v>8.6460632818248714E-3</v>
      </c>
      <c r="L8" s="48">
        <v>57</v>
      </c>
      <c r="M8" s="45">
        <f t="shared" si="5"/>
        <v>6.933463082350079E-3</v>
      </c>
      <c r="N8" s="44"/>
    </row>
    <row r="9" spans="1:14" ht="22.5">
      <c r="A9" s="8" t="s">
        <v>18</v>
      </c>
      <c r="B9" s="46">
        <v>1667</v>
      </c>
      <c r="C9" s="45">
        <f t="shared" si="0"/>
        <v>2.0954056941738419E-2</v>
      </c>
      <c r="D9" s="46">
        <v>483</v>
      </c>
      <c r="E9" s="45">
        <f t="shared" si="1"/>
        <v>1.3502180476350219E-2</v>
      </c>
      <c r="F9" s="46">
        <v>126</v>
      </c>
      <c r="G9" s="45">
        <f t="shared" si="2"/>
        <v>1.7156862745098041E-2</v>
      </c>
      <c r="H9" s="46">
        <v>374</v>
      </c>
      <c r="I9" s="45">
        <f t="shared" si="3"/>
        <v>3.1402183039462635E-2</v>
      </c>
      <c r="J9" s="48">
        <v>321</v>
      </c>
      <c r="K9" s="45">
        <f t="shared" si="4"/>
        <v>1.9683590875643857E-2</v>
      </c>
      <c r="L9" s="48">
        <v>363</v>
      </c>
      <c r="M9" s="45">
        <f t="shared" si="5"/>
        <v>4.4155212261282085E-2</v>
      </c>
      <c r="N9" s="44"/>
    </row>
    <row r="10" spans="1:14" ht="43.5">
      <c r="A10" s="8" t="s">
        <v>19</v>
      </c>
      <c r="B10" s="46">
        <v>896</v>
      </c>
      <c r="C10" s="45">
        <f t="shared" si="0"/>
        <v>1.1262648482182138E-2</v>
      </c>
      <c r="D10" s="46">
        <v>642</v>
      </c>
      <c r="E10" s="45">
        <f t="shared" si="1"/>
        <v>1.7946997651794701E-2</v>
      </c>
      <c r="F10" s="46">
        <v>35</v>
      </c>
      <c r="G10" s="45">
        <f t="shared" si="2"/>
        <v>4.7657952069716774E-3</v>
      </c>
      <c r="H10" s="46">
        <v>121</v>
      </c>
      <c r="I10" s="45">
        <f t="shared" si="3"/>
        <v>1.0159529806884971E-2</v>
      </c>
      <c r="J10" s="48">
        <v>28</v>
      </c>
      <c r="K10" s="45">
        <f t="shared" si="4"/>
        <v>1.7169487368162864E-3</v>
      </c>
      <c r="L10" s="48">
        <v>70</v>
      </c>
      <c r="M10" s="45">
        <f t="shared" si="5"/>
        <v>8.5147792239386941E-3</v>
      </c>
      <c r="N10" s="44"/>
    </row>
    <row r="11" spans="1:14" ht="22.5">
      <c r="A11" s="8" t="s">
        <v>20</v>
      </c>
      <c r="B11" s="46">
        <v>610</v>
      </c>
      <c r="C11" s="45">
        <f t="shared" si="0"/>
        <v>7.6676513104141789E-3</v>
      </c>
      <c r="D11" s="46">
        <v>145</v>
      </c>
      <c r="E11" s="45">
        <f t="shared" si="1"/>
        <v>4.0534496254053453E-3</v>
      </c>
      <c r="F11" s="46">
        <v>64</v>
      </c>
      <c r="G11" s="45">
        <f t="shared" si="2"/>
        <v>8.7145969498910684E-3</v>
      </c>
      <c r="H11" s="46">
        <v>73</v>
      </c>
      <c r="I11" s="45">
        <f t="shared" si="3"/>
        <v>6.1293031066330817E-3</v>
      </c>
      <c r="J11" s="48">
        <v>199</v>
      </c>
      <c r="K11" s="45">
        <f t="shared" si="4"/>
        <v>1.2202599950944321E-2</v>
      </c>
      <c r="L11" s="48">
        <v>129</v>
      </c>
      <c r="M11" s="45">
        <f t="shared" si="5"/>
        <v>1.569152171268702E-2</v>
      </c>
      <c r="N11" s="44"/>
    </row>
    <row r="12" spans="1:14">
      <c r="A12" s="9" t="s">
        <v>12</v>
      </c>
      <c r="B12" s="47">
        <v>79555</v>
      </c>
      <c r="C12" s="7">
        <f t="shared" si="0"/>
        <v>1</v>
      </c>
      <c r="D12" s="47">
        <v>35772</v>
      </c>
      <c r="E12" s="7">
        <f t="shared" si="1"/>
        <v>1</v>
      </c>
      <c r="F12" s="47">
        <v>7344</v>
      </c>
      <c r="G12" s="7">
        <f t="shared" si="2"/>
        <v>1</v>
      </c>
      <c r="H12" s="47">
        <v>11910</v>
      </c>
      <c r="I12" s="7">
        <f t="shared" si="3"/>
        <v>1</v>
      </c>
      <c r="J12" s="49">
        <v>16308</v>
      </c>
      <c r="K12" s="7">
        <f t="shared" si="4"/>
        <v>1</v>
      </c>
      <c r="L12" s="49">
        <v>8221</v>
      </c>
      <c r="M12" s="7">
        <f t="shared" si="5"/>
        <v>1</v>
      </c>
    </row>
    <row r="16" spans="1:14">
      <c r="A16" t="s">
        <v>68</v>
      </c>
    </row>
    <row r="17" spans="1:1">
      <c r="A17" t="s">
        <v>69</v>
      </c>
    </row>
    <row r="18" spans="1:1">
      <c r="A18" t="s">
        <v>70</v>
      </c>
    </row>
  </sheetData>
  <mergeCells count="8">
    <mergeCell ref="B2:C2"/>
    <mergeCell ref="A2:A3"/>
    <mergeCell ref="A1:M1"/>
    <mergeCell ref="D2:E2"/>
    <mergeCell ref="F2:G2"/>
    <mergeCell ref="H2:I2"/>
    <mergeCell ref="J2:K2"/>
    <mergeCell ref="L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2"/>
  <sheetViews>
    <sheetView showGridLines="0" workbookViewId="0">
      <selection activeCell="C17" sqref="C17"/>
    </sheetView>
  </sheetViews>
  <sheetFormatPr defaultColWidth="11" defaultRowHeight="15.75"/>
  <cols>
    <col min="7" max="7" width="15.25" customWidth="1"/>
  </cols>
  <sheetData>
    <row r="1" spans="1:7" ht="30.75" customHeight="1">
      <c r="A1" s="66" t="s">
        <v>75</v>
      </c>
      <c r="B1" s="66"/>
      <c r="C1" s="66"/>
      <c r="D1" s="66"/>
      <c r="E1" s="66"/>
      <c r="F1" s="66"/>
      <c r="G1" s="66"/>
    </row>
    <row r="2" spans="1:7" ht="15.95" customHeight="1">
      <c r="A2" s="14"/>
      <c r="B2" s="62">
        <v>2018</v>
      </c>
      <c r="C2" s="63"/>
      <c r="D2" s="62">
        <v>2019</v>
      </c>
      <c r="E2" s="63"/>
      <c r="F2" s="64" t="s">
        <v>50</v>
      </c>
      <c r="G2" s="64" t="s">
        <v>51</v>
      </c>
    </row>
    <row r="3" spans="1:7">
      <c r="A3" s="15" t="s">
        <v>76</v>
      </c>
      <c r="B3" s="16" t="s">
        <v>10</v>
      </c>
      <c r="C3" s="16" t="s">
        <v>52</v>
      </c>
      <c r="D3" s="16" t="s">
        <v>10</v>
      </c>
      <c r="E3" s="16" t="s">
        <v>52</v>
      </c>
      <c r="F3" s="65"/>
      <c r="G3" s="65"/>
    </row>
    <row r="4" spans="1:7">
      <c r="A4" s="15" t="s">
        <v>33</v>
      </c>
      <c r="B4" s="17">
        <v>12647</v>
      </c>
      <c r="C4" s="18">
        <v>5.2999999999999999E-2</v>
      </c>
      <c r="D4" s="17">
        <v>12764</v>
      </c>
      <c r="E4" s="18">
        <v>5.5E-2</v>
      </c>
      <c r="F4" s="17">
        <v>117</v>
      </c>
      <c r="G4" s="18">
        <v>8.9999999999999993E-3</v>
      </c>
    </row>
    <row r="5" spans="1:7">
      <c r="A5" s="13"/>
      <c r="B5" s="13"/>
      <c r="C5" s="13"/>
      <c r="D5" s="13"/>
      <c r="E5" s="13"/>
      <c r="F5" s="13"/>
      <c r="G5" s="13"/>
    </row>
    <row r="10" spans="1:7">
      <c r="A10" t="s">
        <v>77</v>
      </c>
    </row>
    <row r="11" spans="1:7">
      <c r="A11" t="s">
        <v>69</v>
      </c>
    </row>
    <row r="12" spans="1:7">
      <c r="A12" t="s">
        <v>70</v>
      </c>
    </row>
  </sheetData>
  <mergeCells count="5">
    <mergeCell ref="B2:C2"/>
    <mergeCell ref="D2:E2"/>
    <mergeCell ref="F2:F3"/>
    <mergeCell ref="G2:G3"/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7"/>
  <sheetViews>
    <sheetView showGridLines="0" workbookViewId="0">
      <selection activeCell="E14" sqref="E14"/>
    </sheetView>
  </sheetViews>
  <sheetFormatPr defaultColWidth="11" defaultRowHeight="15.75"/>
  <sheetData>
    <row r="1" spans="1:15" ht="36.75" customHeight="1">
      <c r="A1" s="67" t="s">
        <v>79</v>
      </c>
      <c r="B1" s="67"/>
      <c r="C1" s="67"/>
      <c r="D1" s="67"/>
      <c r="E1" s="67"/>
      <c r="F1" s="67"/>
      <c r="G1" s="67"/>
      <c r="I1" s="68" t="s">
        <v>80</v>
      </c>
      <c r="J1" s="67"/>
      <c r="K1" s="67"/>
      <c r="L1" s="67"/>
      <c r="M1" s="67"/>
      <c r="N1" s="67"/>
      <c r="O1" s="67"/>
    </row>
    <row r="2" spans="1:15" ht="52.5">
      <c r="A2" s="71" t="s">
        <v>53</v>
      </c>
      <c r="B2" s="73" t="s">
        <v>54</v>
      </c>
      <c r="C2" s="73"/>
      <c r="D2" s="73" t="s">
        <v>55</v>
      </c>
      <c r="E2" s="73"/>
      <c r="F2" s="70" t="s">
        <v>56</v>
      </c>
      <c r="G2" s="70"/>
      <c r="I2" s="74" t="s">
        <v>57</v>
      </c>
      <c r="J2" s="75"/>
      <c r="K2" s="69" t="s">
        <v>58</v>
      </c>
      <c r="L2" s="69"/>
      <c r="M2" s="19" t="s">
        <v>59</v>
      </c>
      <c r="N2" s="20" t="s">
        <v>59</v>
      </c>
      <c r="O2" s="70" t="s">
        <v>60</v>
      </c>
    </row>
    <row r="3" spans="1:15" ht="21">
      <c r="A3" s="72"/>
      <c r="B3" s="21" t="s">
        <v>61</v>
      </c>
      <c r="C3" s="21" t="s">
        <v>62</v>
      </c>
      <c r="D3" s="21" t="s">
        <v>61</v>
      </c>
      <c r="E3" s="21" t="s">
        <v>62</v>
      </c>
      <c r="F3" s="21" t="s">
        <v>61</v>
      </c>
      <c r="G3" s="21" t="s">
        <v>62</v>
      </c>
      <c r="I3" s="20" t="s">
        <v>54</v>
      </c>
      <c r="J3" s="20" t="s">
        <v>55</v>
      </c>
      <c r="K3" s="20" t="s">
        <v>54</v>
      </c>
      <c r="L3" s="20" t="s">
        <v>55</v>
      </c>
      <c r="M3" s="20" t="s">
        <v>54</v>
      </c>
      <c r="N3" s="20" t="s">
        <v>55</v>
      </c>
      <c r="O3" s="70"/>
    </row>
    <row r="4" spans="1:15">
      <c r="A4" s="22" t="s">
        <v>63</v>
      </c>
      <c r="B4" s="51">
        <v>3323</v>
      </c>
      <c r="C4" s="52">
        <v>0.18960401688919321</v>
      </c>
      <c r="D4" s="51">
        <v>3365</v>
      </c>
      <c r="E4" s="52">
        <v>0.18487995165100818</v>
      </c>
      <c r="F4" s="51">
        <v>42</v>
      </c>
      <c r="G4" s="52">
        <v>1.2639181462533854E-2</v>
      </c>
      <c r="I4" s="21" t="s">
        <v>61</v>
      </c>
      <c r="J4" s="21" t="s">
        <v>61</v>
      </c>
      <c r="K4" s="21" t="s">
        <v>61</v>
      </c>
      <c r="L4" s="21" t="s">
        <v>61</v>
      </c>
      <c r="M4" s="21" t="s">
        <v>62</v>
      </c>
      <c r="N4" s="21" t="s">
        <v>62</v>
      </c>
      <c r="O4" s="21" t="s">
        <v>62</v>
      </c>
    </row>
    <row r="5" spans="1:15">
      <c r="A5" s="22" t="s">
        <v>64</v>
      </c>
      <c r="B5" s="51">
        <v>5920</v>
      </c>
      <c r="C5" s="52">
        <v>0.33778386397352506</v>
      </c>
      <c r="D5" s="51">
        <v>6205</v>
      </c>
      <c r="E5" s="52">
        <v>0.34091533432228999</v>
      </c>
      <c r="F5" s="51">
        <v>285</v>
      </c>
      <c r="G5" s="52">
        <v>4.8141891891891893E-2</v>
      </c>
      <c r="I5" s="25">
        <v>17526</v>
      </c>
      <c r="J5" s="25">
        <v>18201</v>
      </c>
      <c r="K5" s="25">
        <v>594812</v>
      </c>
      <c r="L5" s="25">
        <v>581730</v>
      </c>
      <c r="M5" s="24">
        <v>2.8621447631863448E-2</v>
      </c>
      <c r="N5" s="24">
        <v>3.0338488926226516E-2</v>
      </c>
      <c r="O5" s="26">
        <v>1.7170412943630677E-3</v>
      </c>
    </row>
    <row r="6" spans="1:15" ht="21">
      <c r="A6" s="27" t="s">
        <v>65</v>
      </c>
      <c r="B6" s="51">
        <v>3654</v>
      </c>
      <c r="C6" s="52">
        <v>0.20849024306744265</v>
      </c>
      <c r="D6" s="51">
        <v>3759</v>
      </c>
      <c r="E6" s="52">
        <v>0.20652711389484094</v>
      </c>
      <c r="F6" s="51">
        <v>105</v>
      </c>
      <c r="G6" s="52">
        <v>2.8735632183908046E-2</v>
      </c>
    </row>
    <row r="7" spans="1:15" ht="21">
      <c r="A7" s="27" t="s">
        <v>66</v>
      </c>
      <c r="B7" s="51">
        <v>4629</v>
      </c>
      <c r="C7" s="52">
        <v>0.26412187606983911</v>
      </c>
      <c r="D7" s="51">
        <v>4872</v>
      </c>
      <c r="E7" s="52">
        <v>0.26767760013186087</v>
      </c>
      <c r="F7" s="51">
        <v>243</v>
      </c>
      <c r="G7" s="52">
        <v>5.24951393389501E-2</v>
      </c>
    </row>
    <row r="8" spans="1:15">
      <c r="A8" s="28" t="s">
        <v>48</v>
      </c>
      <c r="B8" s="25">
        <v>17526</v>
      </c>
      <c r="C8" s="24">
        <v>1</v>
      </c>
      <c r="D8" s="25">
        <v>18201</v>
      </c>
      <c r="E8" s="24">
        <v>1</v>
      </c>
      <c r="F8" s="23">
        <v>675</v>
      </c>
      <c r="G8" s="24">
        <v>3.8514207463197538E-2</v>
      </c>
    </row>
    <row r="15" spans="1:15">
      <c r="A15" t="s">
        <v>78</v>
      </c>
    </row>
    <row r="16" spans="1:15">
      <c r="A16" t="s">
        <v>69</v>
      </c>
    </row>
    <row r="17" spans="1:1">
      <c r="A17" t="s">
        <v>70</v>
      </c>
    </row>
  </sheetData>
  <mergeCells count="9">
    <mergeCell ref="A1:G1"/>
    <mergeCell ref="I1:O1"/>
    <mergeCell ref="K2:L2"/>
    <mergeCell ref="O2:O3"/>
    <mergeCell ref="A2:A3"/>
    <mergeCell ref="B2:C2"/>
    <mergeCell ref="D2:E2"/>
    <mergeCell ref="F2:G2"/>
    <mergeCell ref="I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RESIDENZA</vt:lpstr>
      <vt:lpstr>CITTADINANZA</vt:lpstr>
      <vt:lpstr>MOTIVI</vt:lpstr>
      <vt:lpstr>IMPRESE</vt:lpstr>
      <vt:lpstr>SCUOLA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Emanuela Varinetti</cp:lastModifiedBy>
  <dcterms:created xsi:type="dcterms:W3CDTF">2020-08-26T07:59:27Z</dcterms:created>
  <dcterms:modified xsi:type="dcterms:W3CDTF">2020-09-30T12:08:40Z</dcterms:modified>
</cp:coreProperties>
</file>