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GenFS01\Homefolders$\m.bianco\Documents\"/>
    </mc:Choice>
  </mc:AlternateContent>
  <bookViews>
    <workbookView xWindow="0" yWindow="0" windowWidth="25600" windowHeight="10910"/>
  </bookViews>
  <sheets>
    <sheet name="import-export" sheetId="2" r:id="rId1"/>
  </sheets>
  <calcPr calcId="152511"/>
</workbook>
</file>

<file path=xl/calcChain.xml><?xml version="1.0" encoding="utf-8"?>
<calcChain xmlns="http://schemas.openxmlformats.org/spreadsheetml/2006/main">
  <c r="J6" i="2" l="1"/>
  <c r="J10" i="2"/>
  <c r="J11" i="2"/>
  <c r="J12" i="2"/>
  <c r="J13" i="2"/>
  <c r="J14" i="2"/>
  <c r="J15" i="2"/>
  <c r="J16" i="2"/>
  <c r="J17" i="2"/>
  <c r="J18" i="2"/>
  <c r="J19" i="2"/>
  <c r="J21" i="2"/>
  <c r="J22" i="2"/>
  <c r="J23" i="2"/>
  <c r="J24" i="2"/>
  <c r="J26" i="2"/>
  <c r="J28" i="2"/>
  <c r="J29" i="2"/>
  <c r="J30" i="2"/>
  <c r="J33" i="2"/>
  <c r="J34" i="2"/>
  <c r="J35" i="2"/>
  <c r="J37" i="2"/>
  <c r="J38" i="2"/>
  <c r="J40" i="2"/>
  <c r="J42" i="2"/>
  <c r="J43" i="2"/>
  <c r="J44" i="2"/>
  <c r="J47" i="2"/>
  <c r="J48" i="2"/>
  <c r="J49" i="2"/>
  <c r="J50" i="2"/>
  <c r="J52" i="2"/>
  <c r="J53" i="2"/>
  <c r="J54" i="2"/>
  <c r="J55" i="2"/>
  <c r="J56" i="2"/>
  <c r="J58" i="2"/>
  <c r="J59" i="2"/>
  <c r="J60" i="2"/>
  <c r="J61" i="2"/>
  <c r="J62" i="2"/>
  <c r="J63" i="2"/>
  <c r="J64" i="2"/>
  <c r="J65" i="2"/>
  <c r="J67" i="2"/>
  <c r="J68" i="2"/>
  <c r="J69" i="2"/>
  <c r="J70" i="2"/>
  <c r="J71" i="2"/>
  <c r="J73" i="2"/>
  <c r="J74" i="2"/>
  <c r="J75" i="2"/>
  <c r="J76" i="2"/>
  <c r="J77" i="2"/>
  <c r="J79" i="2"/>
  <c r="J80" i="2"/>
  <c r="J81" i="2"/>
  <c r="J82" i="2"/>
  <c r="J85" i="2"/>
  <c r="E6" i="2"/>
  <c r="E7" i="2"/>
  <c r="E9" i="2"/>
  <c r="E18" i="2"/>
  <c r="E19" i="2"/>
  <c r="E25" i="2"/>
  <c r="E26" i="2"/>
  <c r="E27" i="2"/>
  <c r="E29" i="2"/>
  <c r="E30" i="2"/>
  <c r="E33" i="2"/>
  <c r="E34" i="2"/>
  <c r="E48" i="2"/>
  <c r="E50" i="2"/>
  <c r="E51" i="2"/>
  <c r="E52" i="2"/>
  <c r="E53" i="2"/>
  <c r="E55" i="2"/>
  <c r="E58" i="2"/>
  <c r="E59" i="2"/>
  <c r="E60" i="2"/>
  <c r="E61" i="2"/>
  <c r="E62" i="2"/>
  <c r="E63" i="2"/>
  <c r="E64" i="2"/>
  <c r="E65" i="2"/>
  <c r="E67" i="2"/>
  <c r="E70" i="2"/>
  <c r="E71" i="2"/>
  <c r="E72" i="2"/>
  <c r="E73" i="2"/>
  <c r="E74" i="2"/>
  <c r="E75" i="2"/>
  <c r="E76" i="2"/>
  <c r="E78" i="2"/>
  <c r="E79" i="2"/>
  <c r="E82" i="2"/>
  <c r="E83" i="2"/>
  <c r="E85" i="2"/>
  <c r="J5" i="2"/>
  <c r="E5" i="2"/>
</calcChain>
</file>

<file path=xl/sharedStrings.xml><?xml version="1.0" encoding="utf-8"?>
<sst xmlns="http://schemas.openxmlformats.org/spreadsheetml/2006/main" count="96" uniqueCount="94">
  <si>
    <t>(Valori in Euro, dati cumulati)</t>
  </si>
  <si>
    <t>Gruppi</t>
  </si>
  <si>
    <t>IMP2020</t>
  </si>
  <si>
    <t>IMP2021</t>
  </si>
  <si>
    <t>IMP2022</t>
  </si>
  <si>
    <t>EXP2020</t>
  </si>
  <si>
    <t>EXP2021</t>
  </si>
  <si>
    <t>EXP2022</t>
  </si>
  <si>
    <t>AA011-Prodotti di colture agricole non permanenti</t>
  </si>
  <si>
    <t>AA012-Prodotti di colture permanenti</t>
  </si>
  <si>
    <t>AA013-Piante vive</t>
  </si>
  <si>
    <t>AA022-Legno grezzo</t>
  </si>
  <si>
    <t>AA030-Pesci e altri prodotti della pesca; prodotti dell'acquacoltura</t>
  </si>
  <si>
    <t>CA103-Frutta e ortaggi lavorati e conservati</t>
  </si>
  <si>
    <t>CA104-Oli e grassi vegetali e animali</t>
  </si>
  <si>
    <t>CA106-Prodotti della lavorazione di granaglie, amidi e prodotti amidacei</t>
  </si>
  <si>
    <t>CA107-Prodotti da forno e farinacei</t>
  </si>
  <si>
    <t>CA108-Altri prodotti alimentari</t>
  </si>
  <si>
    <t>CA109-Prodotti per l'alimentazione degli animali</t>
  </si>
  <si>
    <t>CA110-Bevande</t>
  </si>
  <si>
    <t>CB132-Tessuti</t>
  </si>
  <si>
    <t>CB139-Altri prodotti tessili</t>
  </si>
  <si>
    <t>CB141-Articoli di abbigliamento, escluso l'abbigliamento in pelliccia</t>
  </si>
  <si>
    <t>CB143-Articoli di maglieria</t>
  </si>
  <si>
    <t>CB151-Cuoio conciato e lavorato; articoli da viaggio, borse, pelletteria e selleria; pellicce preparate e tinte</t>
  </si>
  <si>
    <t>CB152-Calzature</t>
  </si>
  <si>
    <t>CC162-Prodotti in legno, sughero, paglia e materiali da intreccio</t>
  </si>
  <si>
    <t>CC172-Articoli di carta e di cartone</t>
  </si>
  <si>
    <t>CD192-Prodotti derivanti dalla raffinazione del petrolio</t>
  </si>
  <si>
    <t>CE201-Prodotti chimici di base, fertilizzanti e composti azotati, materie plastiche e gomma sintetica in forme primarie</t>
  </si>
  <si>
    <t>CE202-Agrofarmaci e altri prodotti chimici per l'agricoltura</t>
  </si>
  <si>
    <t>CE203-Pitture, vernici e smalti, inchiostri da stampa e adesivi sintetici (mastici)</t>
  </si>
  <si>
    <t>CE204-Saponi e detergenti, prodotti per la pulizia e la lucidatura, profumi e cosmetici</t>
  </si>
  <si>
    <t>CE205-Altri prodotti chimici</t>
  </si>
  <si>
    <t>CF211-Prodotti farmaceutici di base</t>
  </si>
  <si>
    <t>CF212-Medicinali e preparati farmaceutici</t>
  </si>
  <si>
    <t>CG221-Articoli in gomma</t>
  </si>
  <si>
    <t>CG222-Articoli in materie plastiche</t>
  </si>
  <si>
    <t>CG231-Vetro e prodotti in vetro</t>
  </si>
  <si>
    <t>CG232-Prodotti refrattari</t>
  </si>
  <si>
    <t>CG233-Materiali da costruzione in terracotta</t>
  </si>
  <si>
    <t>CG234-Altri prodotti in porcellana e in ceramica</t>
  </si>
  <si>
    <t>CG236-Prodotti in calcestruzzo, cemento e gesso</t>
  </si>
  <si>
    <t>CG237-Pietre tagliate, modellate e finite</t>
  </si>
  <si>
    <t>CG239-Prodotti abrasivi e di minerali non metalliferi n.c.a.</t>
  </si>
  <si>
    <t>CH241-Prodotti della siderurgia</t>
  </si>
  <si>
    <t>CH242-Tubi, condotti, profilati cavi e relativi accessori in acciaio (esclusi quelli in acciaio colato)</t>
  </si>
  <si>
    <t>CH243-Altri prodotti della prima trasformazione dell'acciaio</t>
  </si>
  <si>
    <t>CH244-Metalli di base preziosi e altri metalli non ferrosi; combustibili nucleari</t>
  </si>
  <si>
    <t>CH245-Prodotti della fusione della ghisa e dell'acciaio</t>
  </si>
  <si>
    <t>CH251-Elementi da costruzione in metallo</t>
  </si>
  <si>
    <t>CH252-Cisterne, serbatoi, radiatori e contenitori in metallo</t>
  </si>
  <si>
    <t>CH257-Articoli di coltelleria, utensili e oggetti di ferramenta</t>
  </si>
  <si>
    <t>CH259-Altri prodotti in metallo</t>
  </si>
  <si>
    <t>CI261-Componenti elettronici e schede elettroniche</t>
  </si>
  <si>
    <t>CI262-Computer e unità periferiche</t>
  </si>
  <si>
    <t>CI263-Apparecchiature per le telecomunicazioni</t>
  </si>
  <si>
    <t>CI264-Prodotti di elettronica di consumo audio e video</t>
  </si>
  <si>
    <t>CI265-Strumenti e apparecchi di misurazione, prova e navigazione; orologi</t>
  </si>
  <si>
    <t>CI266-Strumenti per irradiazione, apparecchiature elettromedicali ed elettroterapeutiche</t>
  </si>
  <si>
    <t>CI267-Strumenti ottici e attrezzature fotografiche</t>
  </si>
  <si>
    <t>CJ271-Motori, generatori e trasformatori elettrici; apparecchiature per la distribuzione e il controllo dell'elettricità</t>
  </si>
  <si>
    <t xml:space="preserve">CJ273-Apparecchiature di cablaggio </t>
  </si>
  <si>
    <t>CJ274-Apparecchiature per illuminazione</t>
  </si>
  <si>
    <t>CJ275-Apparecchi per uso domestico</t>
  </si>
  <si>
    <t>CJ279-Altre apparecchiature elettriche</t>
  </si>
  <si>
    <t>CK281-Macchine di impiego generale</t>
  </si>
  <si>
    <t>CK282-Altre macchine di impiego generale</t>
  </si>
  <si>
    <t>CK283-Macchine per l'agricoltura e la silvicoltura</t>
  </si>
  <si>
    <t>CK284-Macchine per la formatura dei metalli e altre macchine utensili</t>
  </si>
  <si>
    <t>CK289-Altre macchine per impieghi speciali</t>
  </si>
  <si>
    <t>CL291-Autoveicoli</t>
  </si>
  <si>
    <t>CL292-Carrozzerie per autoveicoli; rimorchi e semirimorchi</t>
  </si>
  <si>
    <t>CL293-Parti e accessori per autoveicoli e loro motori</t>
  </si>
  <si>
    <t>CL302-Locomotive e materiale rotabile ferro-tranviario</t>
  </si>
  <si>
    <t>CL303-Aeromobili, veicoli spaziali e relativi dispositivi</t>
  </si>
  <si>
    <t>CL309-Mezzi di trasporto n.c.a.</t>
  </si>
  <si>
    <t>CM310-Mobili</t>
  </si>
  <si>
    <t>CM321-Gioielleria, bigiotteria e articoli connessi; pietre preziose lavorate</t>
  </si>
  <si>
    <t>CM322-Strumenti musicali</t>
  </si>
  <si>
    <t>CM323-Articoli sportivi</t>
  </si>
  <si>
    <t>CM324-Giochi e giocattoli</t>
  </si>
  <si>
    <t>CM325-Strumenti e forniture mediche e dentistiche</t>
  </si>
  <si>
    <t>CM329-Altri prodotti delle industrie manifatturiere n.c.a.</t>
  </si>
  <si>
    <t>EE381-Rifiuti</t>
  </si>
  <si>
    <t>JA581-Libri, periodici e prodotti di altre attività editoriali</t>
  </si>
  <si>
    <t>RR900-Prodotti delle attività creative, artistiche e d'intrattenimento</t>
  </si>
  <si>
    <t>VV899-Merci dichiarate come provviste di bordo, merci nazionali di ritorno e respinte, merci varie</t>
  </si>
  <si>
    <t>Totale</t>
  </si>
  <si>
    <t>Fonte: Istat</t>
  </si>
  <si>
    <t>Euro</t>
  </si>
  <si>
    <t>%</t>
  </si>
  <si>
    <t>Interscambio commerciale in valore Puglia -Israele* per Gruppi 'Ateco 2007'-I-IV trimestre 2022</t>
  </si>
  <si>
    <t>*Dal 1995 - Israele non comprende Gaza e Gerico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</si>
</sst>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/>
    <xf numFmtId="0" fontId="18" fillId="0" borderId="0" xfId="0" applyFont="1" applyAlignment="1"/>
    <xf numFmtId="164" fontId="18" fillId="0" borderId="0" xfId="1" applyNumberFormat="1" applyFont="1"/>
    <xf numFmtId="164" fontId="18" fillId="0" borderId="0" xfId="1" applyNumberFormat="1" applyFont="1" applyBorder="1"/>
    <xf numFmtId="0" fontId="18" fillId="0" borderId="0" xfId="0" applyFont="1" applyBorder="1"/>
    <xf numFmtId="0" fontId="19" fillId="0" borderId="0" xfId="0" applyFont="1" applyAlignme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right" wrapText="1"/>
    </xf>
    <xf numFmtId="3" fontId="18" fillId="0" borderId="0" xfId="0" applyNumberFormat="1" applyFont="1" applyAlignment="1">
      <alignment horizontal="right" wrapText="1"/>
    </xf>
    <xf numFmtId="0" fontId="19" fillId="0" borderId="0" xfId="0" applyFont="1" applyBorder="1" applyAlignment="1">
      <alignment horizontal="right" vertical="center" wrapText="1"/>
    </xf>
    <xf numFmtId="0" fontId="20" fillId="0" borderId="0" xfId="0" applyFont="1"/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right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12" xfId="0" applyFont="1" applyBorder="1"/>
    <xf numFmtId="0" fontId="18" fillId="0" borderId="12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right" wrapText="1"/>
    </xf>
    <xf numFmtId="4" fontId="18" fillId="0" borderId="0" xfId="0" applyNumberFormat="1" applyFont="1" applyAlignment="1">
      <alignment horizontal="right" wrapText="1"/>
    </xf>
    <xf numFmtId="3" fontId="19" fillId="0" borderId="10" xfId="0" applyNumberFormat="1" applyFont="1" applyBorder="1" applyAlignment="1">
      <alignment horizontal="right" wrapText="1"/>
    </xf>
    <xf numFmtId="3" fontId="18" fillId="0" borderId="10" xfId="0" applyNumberFormat="1" applyFont="1" applyBorder="1" applyAlignment="1">
      <alignment horizontal="right" wrapText="1"/>
    </xf>
    <xf numFmtId="0" fontId="20" fillId="0" borderId="0" xfId="0" applyFont="1" applyAlignment="1">
      <alignment horizontal="left" indent="1"/>
    </xf>
    <xf numFmtId="0" fontId="19" fillId="0" borderId="10" xfId="0" applyFont="1" applyBorder="1" applyAlignment="1">
      <alignment wrapText="1"/>
    </xf>
    <xf numFmtId="165" fontId="18" fillId="0" borderId="10" xfId="0" applyNumberFormat="1" applyFont="1" applyBorder="1" applyAlignment="1">
      <alignment horizontal="right" wrapText="1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Percentuale" xfId="1" builtinId="5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7"/>
  <sheetViews>
    <sheetView showGridLines="0" tabSelected="1" topLeftCell="A28" workbookViewId="0">
      <selection activeCell="A36" sqref="A36"/>
    </sheetView>
  </sheetViews>
  <sheetFormatPr defaultRowHeight="15.5" x14ac:dyDescent="0.35"/>
  <cols>
    <col min="1" max="1" width="57.26953125" style="1" customWidth="1"/>
    <col min="2" max="2" width="10.453125" style="1" hidden="1" customWidth="1"/>
    <col min="3" max="3" width="9.81640625" style="1" hidden="1" customWidth="1"/>
    <col min="4" max="4" width="13.36328125" style="1" customWidth="1"/>
    <col min="5" max="5" width="9.7265625" style="1" customWidth="1"/>
    <col min="6" max="6" width="10.1796875" style="1" hidden="1" customWidth="1"/>
    <col min="7" max="7" width="8.453125" style="1" hidden="1" customWidth="1"/>
    <col min="8" max="8" width="1.26953125" style="1" customWidth="1"/>
    <col min="9" max="9" width="15.26953125" style="1" bestFit="1" customWidth="1"/>
    <col min="10" max="10" width="9.1796875" style="1" customWidth="1"/>
    <col min="11" max="16384" width="8.7265625" style="1"/>
  </cols>
  <sheetData>
    <row r="1" spans="1:13" x14ac:dyDescent="0.35">
      <c r="A1" s="6" t="s">
        <v>92</v>
      </c>
    </row>
    <row r="2" spans="1:13" x14ac:dyDescent="0.35">
      <c r="A2" s="2" t="s">
        <v>0</v>
      </c>
    </row>
    <row r="3" spans="1:13" x14ac:dyDescent="0.35">
      <c r="A3" s="16" t="s">
        <v>1</v>
      </c>
      <c r="B3" s="17"/>
      <c r="C3" s="17"/>
      <c r="D3" s="19" t="s">
        <v>4</v>
      </c>
      <c r="E3" s="19"/>
      <c r="F3" s="18"/>
      <c r="G3" s="18"/>
      <c r="H3" s="18"/>
      <c r="I3" s="19" t="s">
        <v>7</v>
      </c>
      <c r="J3" s="19"/>
    </row>
    <row r="4" spans="1:13" ht="14.5" customHeight="1" x14ac:dyDescent="0.35">
      <c r="A4" s="12"/>
      <c r="B4" s="15" t="s">
        <v>2</v>
      </c>
      <c r="C4" s="15" t="s">
        <v>3</v>
      </c>
      <c r="D4" s="13" t="s">
        <v>90</v>
      </c>
      <c r="E4" s="14" t="s">
        <v>91</v>
      </c>
      <c r="F4" s="14" t="s">
        <v>5</v>
      </c>
      <c r="G4" s="14" t="s">
        <v>6</v>
      </c>
      <c r="H4" s="14"/>
      <c r="I4" s="13" t="s">
        <v>90</v>
      </c>
      <c r="J4" s="13" t="s">
        <v>91</v>
      </c>
      <c r="L4" s="2"/>
    </row>
    <row r="5" spans="1:13" x14ac:dyDescent="0.35">
      <c r="A5" s="7" t="s">
        <v>8</v>
      </c>
      <c r="B5" s="8">
        <v>0</v>
      </c>
      <c r="C5" s="9">
        <v>49140</v>
      </c>
      <c r="D5" s="9">
        <v>6070</v>
      </c>
      <c r="E5" s="21">
        <f>D5/$D$85*100</f>
        <v>1.1844335075029473E-2</v>
      </c>
      <c r="F5" s="9">
        <v>44365</v>
      </c>
      <c r="G5" s="9">
        <v>115741</v>
      </c>
      <c r="H5" s="9"/>
      <c r="I5" s="9">
        <v>65068</v>
      </c>
      <c r="J5" s="21">
        <f>I5/$I$85*100</f>
        <v>9.8807322365449243E-2</v>
      </c>
      <c r="L5" s="2"/>
      <c r="M5" s="3"/>
    </row>
    <row r="6" spans="1:13" x14ac:dyDescent="0.35">
      <c r="A6" s="7" t="s">
        <v>9</v>
      </c>
      <c r="B6" s="9">
        <v>281126</v>
      </c>
      <c r="C6" s="9">
        <v>81816</v>
      </c>
      <c r="D6" s="9">
        <v>61681</v>
      </c>
      <c r="E6" s="21">
        <f t="shared" ref="E6:E67" si="0">D6/$D$85*100</f>
        <v>0.12035756701200871</v>
      </c>
      <c r="F6" s="9">
        <v>172390</v>
      </c>
      <c r="G6" s="9">
        <v>586454</v>
      </c>
      <c r="H6" s="9"/>
      <c r="I6" s="9">
        <v>2029567</v>
      </c>
      <c r="J6" s="21">
        <f t="shared" ref="J6:J69" si="1">I6/$I$85*100</f>
        <v>3.0819462843683181</v>
      </c>
      <c r="M6" s="3"/>
    </row>
    <row r="7" spans="1:13" x14ac:dyDescent="0.35">
      <c r="A7" s="7" t="s">
        <v>10</v>
      </c>
      <c r="B7" s="9">
        <v>52637</v>
      </c>
      <c r="C7" s="9">
        <v>197153</v>
      </c>
      <c r="D7" s="9">
        <v>194599</v>
      </c>
      <c r="E7" s="21">
        <f t="shared" si="0"/>
        <v>0.37971923579335426</v>
      </c>
      <c r="F7" s="8">
        <v>0</v>
      </c>
      <c r="G7" s="8">
        <v>0</v>
      </c>
      <c r="H7" s="8"/>
      <c r="I7" s="8"/>
      <c r="J7" s="21"/>
      <c r="M7" s="3"/>
    </row>
    <row r="8" spans="1:13" x14ac:dyDescent="0.35">
      <c r="A8" s="7" t="s">
        <v>11</v>
      </c>
      <c r="B8" s="9">
        <v>8100</v>
      </c>
      <c r="C8" s="8">
        <v>0</v>
      </c>
      <c r="D8" s="8"/>
      <c r="E8" s="21"/>
      <c r="F8" s="9"/>
      <c r="G8" s="8"/>
      <c r="H8" s="8"/>
      <c r="I8" s="8"/>
      <c r="J8" s="21"/>
      <c r="M8" s="3"/>
    </row>
    <row r="9" spans="1:13" ht="31" x14ac:dyDescent="0.35">
      <c r="A9" s="7" t="s">
        <v>12</v>
      </c>
      <c r="B9" s="8">
        <v>0</v>
      </c>
      <c r="C9" s="9">
        <v>61833</v>
      </c>
      <c r="D9" s="9">
        <v>36320</v>
      </c>
      <c r="E9" s="21">
        <f t="shared" si="0"/>
        <v>7.0870881371510777E-2</v>
      </c>
      <c r="F9" s="8">
        <v>0</v>
      </c>
      <c r="G9" s="8">
        <v>0</v>
      </c>
      <c r="H9" s="8"/>
      <c r="I9" s="8"/>
      <c r="J9" s="21"/>
      <c r="M9" s="3"/>
    </row>
    <row r="10" spans="1:13" x14ac:dyDescent="0.35">
      <c r="A10" s="7" t="s">
        <v>13</v>
      </c>
      <c r="B10" s="8">
        <v>0</v>
      </c>
      <c r="C10" s="8">
        <v>0</v>
      </c>
      <c r="D10" s="8"/>
      <c r="E10" s="21"/>
      <c r="F10" s="9">
        <v>2141213</v>
      </c>
      <c r="G10" s="9">
        <v>2695042</v>
      </c>
      <c r="H10" s="9"/>
      <c r="I10" s="9">
        <v>3873318</v>
      </c>
      <c r="J10" s="21">
        <f t="shared" si="1"/>
        <v>5.8817265053466699</v>
      </c>
      <c r="M10" s="3"/>
    </row>
    <row r="11" spans="1:13" x14ac:dyDescent="0.35">
      <c r="A11" s="7" t="s">
        <v>14</v>
      </c>
      <c r="B11" s="8">
        <v>0</v>
      </c>
      <c r="C11" s="8">
        <v>0</v>
      </c>
      <c r="D11" s="8"/>
      <c r="E11" s="21"/>
      <c r="F11" s="9">
        <v>412852</v>
      </c>
      <c r="G11" s="9">
        <v>2606819</v>
      </c>
      <c r="H11" s="9"/>
      <c r="I11" s="9">
        <v>6317534</v>
      </c>
      <c r="J11" s="21">
        <f t="shared" si="1"/>
        <v>9.5933272652100268</v>
      </c>
      <c r="M11" s="3"/>
    </row>
    <row r="12" spans="1:13" ht="31" x14ac:dyDescent="0.35">
      <c r="A12" s="7" t="s">
        <v>15</v>
      </c>
      <c r="B12" s="8">
        <v>0</v>
      </c>
      <c r="C12" s="8">
        <v>0</v>
      </c>
      <c r="D12" s="8"/>
      <c r="E12" s="21"/>
      <c r="F12" s="9">
        <v>478761</v>
      </c>
      <c r="G12" s="9">
        <v>950024</v>
      </c>
      <c r="H12" s="9"/>
      <c r="I12" s="9">
        <v>1046062</v>
      </c>
      <c r="J12" s="21">
        <f t="shared" si="1"/>
        <v>1.5884702964321411</v>
      </c>
      <c r="M12" s="3"/>
    </row>
    <row r="13" spans="1:13" x14ac:dyDescent="0.35">
      <c r="A13" s="7" t="s">
        <v>16</v>
      </c>
      <c r="B13" s="8">
        <v>0</v>
      </c>
      <c r="C13" s="8">
        <v>0</v>
      </c>
      <c r="D13" s="8"/>
      <c r="E13" s="21"/>
      <c r="F13" s="9">
        <v>2580753</v>
      </c>
      <c r="G13" s="9">
        <v>3565211</v>
      </c>
      <c r="H13" s="9"/>
      <c r="I13" s="9">
        <v>3303654</v>
      </c>
      <c r="J13" s="21">
        <f t="shared" si="1"/>
        <v>5.016678025479588</v>
      </c>
      <c r="M13" s="3"/>
    </row>
    <row r="14" spans="1:13" x14ac:dyDescent="0.35">
      <c r="A14" s="7" t="s">
        <v>17</v>
      </c>
      <c r="B14" s="8">
        <v>0</v>
      </c>
      <c r="C14" s="9">
        <v>9640</v>
      </c>
      <c r="D14" s="8"/>
      <c r="E14" s="21"/>
      <c r="F14" s="9">
        <v>1370026</v>
      </c>
      <c r="G14" s="9">
        <v>998091</v>
      </c>
      <c r="H14" s="9"/>
      <c r="I14" s="9">
        <v>1287685</v>
      </c>
      <c r="J14" s="21">
        <f t="shared" si="1"/>
        <v>1.9553806310345101</v>
      </c>
      <c r="M14" s="3"/>
    </row>
    <row r="15" spans="1:13" x14ac:dyDescent="0.35">
      <c r="A15" s="7" t="s">
        <v>18</v>
      </c>
      <c r="B15" s="8">
        <v>0</v>
      </c>
      <c r="C15" s="8">
        <v>0</v>
      </c>
      <c r="D15" s="8"/>
      <c r="E15" s="21"/>
      <c r="F15" s="9">
        <v>943389</v>
      </c>
      <c r="G15" s="9">
        <v>1503857</v>
      </c>
      <c r="H15" s="9"/>
      <c r="I15" s="9">
        <v>990927</v>
      </c>
      <c r="J15" s="21">
        <f t="shared" si="1"/>
        <v>1.5047464733759686</v>
      </c>
      <c r="M15" s="3"/>
    </row>
    <row r="16" spans="1:13" x14ac:dyDescent="0.35">
      <c r="A16" s="7" t="s">
        <v>19</v>
      </c>
      <c r="B16" s="8">
        <v>0</v>
      </c>
      <c r="C16" s="8">
        <v>0</v>
      </c>
      <c r="D16" s="8"/>
      <c r="E16" s="21"/>
      <c r="F16" s="9">
        <v>1588794</v>
      </c>
      <c r="G16" s="9">
        <v>628205</v>
      </c>
      <c r="H16" s="9"/>
      <c r="I16" s="9">
        <v>698456</v>
      </c>
      <c r="J16" s="21">
        <f t="shared" si="1"/>
        <v>1.06062222828552</v>
      </c>
      <c r="M16" s="3"/>
    </row>
    <row r="17" spans="1:13" x14ac:dyDescent="0.35">
      <c r="A17" s="7" t="s">
        <v>20</v>
      </c>
      <c r="B17" s="8">
        <v>0</v>
      </c>
      <c r="C17" s="8">
        <v>0</v>
      </c>
      <c r="D17" s="8"/>
      <c r="E17" s="21"/>
      <c r="F17" s="9">
        <v>6630</v>
      </c>
      <c r="G17" s="9">
        <v>1714</v>
      </c>
      <c r="H17" s="9"/>
      <c r="I17" s="9">
        <v>4483</v>
      </c>
      <c r="J17" s="21">
        <f t="shared" si="1"/>
        <v>6.8075432803268729E-3</v>
      </c>
      <c r="M17" s="3"/>
    </row>
    <row r="18" spans="1:13" x14ac:dyDescent="0.35">
      <c r="A18" s="7" t="s">
        <v>21</v>
      </c>
      <c r="B18" s="9">
        <v>4214</v>
      </c>
      <c r="C18" s="9">
        <v>5403</v>
      </c>
      <c r="D18" s="9">
        <v>50018</v>
      </c>
      <c r="E18" s="21">
        <f t="shared" si="0"/>
        <v>9.7599662567186843E-2</v>
      </c>
      <c r="F18" s="9">
        <v>387743</v>
      </c>
      <c r="G18" s="9">
        <v>419064</v>
      </c>
      <c r="H18" s="9"/>
      <c r="I18" s="9">
        <v>381023</v>
      </c>
      <c r="J18" s="21">
        <f t="shared" si="1"/>
        <v>0.57859258605843988</v>
      </c>
      <c r="M18" s="3"/>
    </row>
    <row r="19" spans="1:13" ht="31" x14ac:dyDescent="0.35">
      <c r="A19" s="7" t="s">
        <v>22</v>
      </c>
      <c r="B19" s="9">
        <v>221071</v>
      </c>
      <c r="C19" s="9">
        <v>264957</v>
      </c>
      <c r="D19" s="9">
        <v>261416</v>
      </c>
      <c r="E19" s="21">
        <f t="shared" si="0"/>
        <v>0.51009863228565155</v>
      </c>
      <c r="F19" s="9">
        <v>171625</v>
      </c>
      <c r="G19" s="9">
        <v>405879</v>
      </c>
      <c r="H19" s="9"/>
      <c r="I19" s="9">
        <v>522641</v>
      </c>
      <c r="J19" s="21">
        <f t="shared" si="1"/>
        <v>0.79364292383968704</v>
      </c>
      <c r="M19" s="3"/>
    </row>
    <row r="20" spans="1:13" x14ac:dyDescent="0.35">
      <c r="A20" s="7" t="s">
        <v>23</v>
      </c>
      <c r="B20" s="8">
        <v>0</v>
      </c>
      <c r="C20" s="9">
        <v>1680</v>
      </c>
      <c r="D20" s="8"/>
      <c r="E20" s="21"/>
      <c r="F20" s="8">
        <v>0</v>
      </c>
      <c r="G20" s="8">
        <v>0</v>
      </c>
      <c r="H20" s="8"/>
      <c r="I20" s="8"/>
      <c r="J20" s="21"/>
      <c r="M20" s="3"/>
    </row>
    <row r="21" spans="1:13" ht="31" x14ac:dyDescent="0.35">
      <c r="A21" s="7" t="s">
        <v>24</v>
      </c>
      <c r="B21" s="8">
        <v>0</v>
      </c>
      <c r="C21" s="8">
        <v>0</v>
      </c>
      <c r="D21" s="8"/>
      <c r="E21" s="21"/>
      <c r="F21" s="9">
        <v>4435</v>
      </c>
      <c r="G21" s="9">
        <v>17622</v>
      </c>
      <c r="H21" s="9"/>
      <c r="I21" s="9">
        <v>8735</v>
      </c>
      <c r="J21" s="21">
        <f t="shared" si="1"/>
        <v>1.3264307506949638E-2</v>
      </c>
      <c r="M21" s="3"/>
    </row>
    <row r="22" spans="1:13" x14ac:dyDescent="0.35">
      <c r="A22" s="7" t="s">
        <v>25</v>
      </c>
      <c r="B22" s="8">
        <v>0</v>
      </c>
      <c r="C22" s="8">
        <v>0</v>
      </c>
      <c r="D22" s="8"/>
      <c r="E22" s="21"/>
      <c r="F22" s="9">
        <v>1773298</v>
      </c>
      <c r="G22" s="9">
        <v>920716</v>
      </c>
      <c r="H22" s="9"/>
      <c r="I22" s="9">
        <v>1508587</v>
      </c>
      <c r="J22" s="21">
        <f t="shared" si="1"/>
        <v>2.2908256289624078</v>
      </c>
      <c r="M22" s="3"/>
    </row>
    <row r="23" spans="1:13" ht="31" x14ac:dyDescent="0.35">
      <c r="A23" s="7" t="s">
        <v>26</v>
      </c>
      <c r="B23" s="8">
        <v>0</v>
      </c>
      <c r="C23" s="8">
        <v>0</v>
      </c>
      <c r="D23" s="8"/>
      <c r="E23" s="21"/>
      <c r="F23" s="9">
        <v>181024</v>
      </c>
      <c r="G23" s="9">
        <v>586733</v>
      </c>
      <c r="H23" s="9"/>
      <c r="I23" s="9">
        <v>366245</v>
      </c>
      <c r="J23" s="21">
        <f t="shared" si="1"/>
        <v>0.55615183776562915</v>
      </c>
      <c r="M23" s="3"/>
    </row>
    <row r="24" spans="1:13" x14ac:dyDescent="0.35">
      <c r="A24" s="7" t="s">
        <v>27</v>
      </c>
      <c r="B24" s="8">
        <v>0</v>
      </c>
      <c r="C24" s="8">
        <v>0</v>
      </c>
      <c r="D24" s="8"/>
      <c r="E24" s="21"/>
      <c r="F24" s="9">
        <v>124223</v>
      </c>
      <c r="G24" s="9">
        <v>104910</v>
      </c>
      <c r="H24" s="9"/>
      <c r="I24" s="9">
        <v>147278</v>
      </c>
      <c r="J24" s="21">
        <f t="shared" si="1"/>
        <v>0.22364518385901877</v>
      </c>
      <c r="M24" s="3"/>
    </row>
    <row r="25" spans="1:13" x14ac:dyDescent="0.35">
      <c r="A25" s="7" t="s">
        <v>28</v>
      </c>
      <c r="B25" s="9">
        <v>12337994</v>
      </c>
      <c r="C25" s="8">
        <v>0</v>
      </c>
      <c r="D25" s="9">
        <v>31069636</v>
      </c>
      <c r="E25" s="21">
        <f t="shared" si="0"/>
        <v>60.625894471696604</v>
      </c>
      <c r="F25" s="8">
        <v>0</v>
      </c>
      <c r="G25" s="8">
        <v>0</v>
      </c>
      <c r="H25" s="8"/>
      <c r="I25" s="8"/>
      <c r="J25" s="21"/>
      <c r="M25" s="3"/>
    </row>
    <row r="26" spans="1:13" ht="30.5" customHeight="1" x14ac:dyDescent="0.35">
      <c r="A26" s="7" t="s">
        <v>29</v>
      </c>
      <c r="B26" s="9">
        <v>4504625</v>
      </c>
      <c r="C26" s="9">
        <v>9812192</v>
      </c>
      <c r="D26" s="9">
        <v>14356332</v>
      </c>
      <c r="E26" s="21">
        <f t="shared" si="0"/>
        <v>28.01337836183987</v>
      </c>
      <c r="F26" s="9">
        <v>956424</v>
      </c>
      <c r="G26" s="9">
        <v>1681330</v>
      </c>
      <c r="H26" s="9"/>
      <c r="I26" s="9">
        <v>3087058</v>
      </c>
      <c r="J26" s="21">
        <f t="shared" si="1"/>
        <v>4.6877717920765818</v>
      </c>
      <c r="M26" s="3"/>
    </row>
    <row r="27" spans="1:13" x14ac:dyDescent="0.35">
      <c r="A27" s="7" t="s">
        <v>30</v>
      </c>
      <c r="B27" s="9">
        <v>15267</v>
      </c>
      <c r="C27" s="9">
        <v>14731</v>
      </c>
      <c r="D27" s="9">
        <v>7985</v>
      </c>
      <c r="E27" s="21">
        <f t="shared" si="0"/>
        <v>1.5581056931484403E-2</v>
      </c>
      <c r="F27" s="8">
        <v>0</v>
      </c>
      <c r="G27" s="8">
        <v>0</v>
      </c>
      <c r="H27" s="8"/>
      <c r="I27" s="8"/>
      <c r="J27" s="21"/>
      <c r="M27" s="3"/>
    </row>
    <row r="28" spans="1:13" ht="31" x14ac:dyDescent="0.35">
      <c r="A28" s="7" t="s">
        <v>31</v>
      </c>
      <c r="B28" s="8">
        <v>0</v>
      </c>
      <c r="C28" s="8">
        <v>0</v>
      </c>
      <c r="D28" s="8"/>
      <c r="E28" s="21"/>
      <c r="F28" s="9">
        <v>380477</v>
      </c>
      <c r="G28" s="9">
        <v>403251</v>
      </c>
      <c r="H28" s="9"/>
      <c r="I28" s="9">
        <v>313406</v>
      </c>
      <c r="J28" s="21">
        <f t="shared" si="1"/>
        <v>0.47591454590990939</v>
      </c>
      <c r="M28" s="3"/>
    </row>
    <row r="29" spans="1:13" ht="31" x14ac:dyDescent="0.35">
      <c r="A29" s="7" t="s">
        <v>32</v>
      </c>
      <c r="B29" s="8">
        <v>0</v>
      </c>
      <c r="C29" s="8">
        <v>0</v>
      </c>
      <c r="D29" s="9">
        <v>1154</v>
      </c>
      <c r="E29" s="21">
        <f t="shared" si="0"/>
        <v>2.2517895678062622E-3</v>
      </c>
      <c r="F29" s="9">
        <v>399198</v>
      </c>
      <c r="G29" s="9">
        <v>184553</v>
      </c>
      <c r="H29" s="9"/>
      <c r="I29" s="9">
        <v>110923</v>
      </c>
      <c r="J29" s="21">
        <f t="shared" si="1"/>
        <v>0.16843924231177732</v>
      </c>
      <c r="M29" s="3"/>
    </row>
    <row r="30" spans="1:13" x14ac:dyDescent="0.35">
      <c r="A30" s="7" t="s">
        <v>33</v>
      </c>
      <c r="B30" s="9">
        <v>2991</v>
      </c>
      <c r="C30" s="9">
        <v>58000</v>
      </c>
      <c r="D30" s="9">
        <v>14446</v>
      </c>
      <c r="E30" s="21">
        <f t="shared" si="0"/>
        <v>2.8188346704098147E-2</v>
      </c>
      <c r="F30" s="9">
        <v>440455</v>
      </c>
      <c r="G30" s="9">
        <v>384800</v>
      </c>
      <c r="H30" s="9"/>
      <c r="I30" s="9">
        <v>291760</v>
      </c>
      <c r="J30" s="21">
        <f t="shared" si="1"/>
        <v>0.44304457449658008</v>
      </c>
      <c r="M30" s="3"/>
    </row>
    <row r="31" spans="1:13" x14ac:dyDescent="0.35">
      <c r="A31" s="7" t="s">
        <v>34</v>
      </c>
      <c r="B31" s="8">
        <v>0</v>
      </c>
      <c r="C31" s="9">
        <v>4940</v>
      </c>
      <c r="D31" s="8"/>
      <c r="E31" s="21"/>
      <c r="F31" s="8"/>
      <c r="G31" s="8"/>
      <c r="H31" s="8"/>
      <c r="I31" s="8"/>
      <c r="J31" s="21"/>
      <c r="M31" s="3"/>
    </row>
    <row r="32" spans="1:13" x14ac:dyDescent="0.35">
      <c r="A32" s="7" t="s">
        <v>35</v>
      </c>
      <c r="B32" s="8">
        <v>0</v>
      </c>
      <c r="C32" s="8">
        <v>0</v>
      </c>
      <c r="D32" s="8"/>
      <c r="E32" s="21"/>
      <c r="F32" s="9"/>
      <c r="G32" s="9"/>
      <c r="H32" s="9"/>
      <c r="I32" s="8"/>
      <c r="J32" s="21"/>
      <c r="M32" s="3"/>
    </row>
    <row r="33" spans="1:13" x14ac:dyDescent="0.35">
      <c r="A33" s="7" t="s">
        <v>36</v>
      </c>
      <c r="B33" s="9">
        <v>130997</v>
      </c>
      <c r="C33" s="9">
        <v>310053</v>
      </c>
      <c r="D33" s="9">
        <v>634203</v>
      </c>
      <c r="E33" s="21">
        <f t="shared" si="0"/>
        <v>1.2375144707724739</v>
      </c>
      <c r="F33" s="9">
        <v>1409</v>
      </c>
      <c r="G33" s="9">
        <v>1489</v>
      </c>
      <c r="H33" s="9"/>
      <c r="I33" s="9">
        <v>12119</v>
      </c>
      <c r="J33" s="21">
        <f t="shared" si="1"/>
        <v>1.8402992865108492E-2</v>
      </c>
      <c r="M33" s="3"/>
    </row>
    <row r="34" spans="1:13" x14ac:dyDescent="0.35">
      <c r="A34" s="7" t="s">
        <v>37</v>
      </c>
      <c r="B34" s="9">
        <v>404713</v>
      </c>
      <c r="C34" s="9">
        <v>436651</v>
      </c>
      <c r="D34" s="9">
        <v>540715</v>
      </c>
      <c r="E34" s="21">
        <f t="shared" si="0"/>
        <v>1.0550921977091534</v>
      </c>
      <c r="F34" s="9">
        <v>2217705</v>
      </c>
      <c r="G34" s="9">
        <v>2954377</v>
      </c>
      <c r="H34" s="9"/>
      <c r="I34" s="9">
        <v>3168997</v>
      </c>
      <c r="J34" s="21">
        <f t="shared" si="1"/>
        <v>4.8121981335547668</v>
      </c>
      <c r="M34" s="3"/>
    </row>
    <row r="35" spans="1:13" x14ac:dyDescent="0.35">
      <c r="A35" s="7" t="s">
        <v>38</v>
      </c>
      <c r="B35" s="9">
        <v>25602</v>
      </c>
      <c r="C35" s="8">
        <v>0</v>
      </c>
      <c r="D35" s="8"/>
      <c r="E35" s="21"/>
      <c r="F35" s="9">
        <v>270725</v>
      </c>
      <c r="G35" s="9">
        <v>206434</v>
      </c>
      <c r="H35" s="9"/>
      <c r="I35" s="9">
        <v>215179</v>
      </c>
      <c r="J35" s="21">
        <f t="shared" si="1"/>
        <v>0.32675448483547986</v>
      </c>
      <c r="M35" s="3"/>
    </row>
    <row r="36" spans="1:13" x14ac:dyDescent="0.35">
      <c r="A36" s="7" t="s">
        <v>39</v>
      </c>
      <c r="B36" s="8">
        <v>0</v>
      </c>
      <c r="C36" s="8">
        <v>0</v>
      </c>
      <c r="D36" s="8"/>
      <c r="E36" s="21"/>
      <c r="F36" s="9">
        <v>1260</v>
      </c>
      <c r="G36" s="8">
        <v>0</v>
      </c>
      <c r="H36" s="8"/>
      <c r="I36" s="8"/>
      <c r="J36" s="21"/>
      <c r="M36" s="3"/>
    </row>
    <row r="37" spans="1:13" x14ac:dyDescent="0.35">
      <c r="A37" s="7" t="s">
        <v>40</v>
      </c>
      <c r="B37" s="8">
        <v>0</v>
      </c>
      <c r="C37" s="8">
        <v>0</v>
      </c>
      <c r="D37" s="8"/>
      <c r="E37" s="21"/>
      <c r="F37" s="9">
        <v>47613</v>
      </c>
      <c r="G37" s="9">
        <v>117043</v>
      </c>
      <c r="H37" s="9"/>
      <c r="I37" s="9">
        <v>34331</v>
      </c>
      <c r="J37" s="21">
        <f t="shared" si="1"/>
        <v>5.2132448886215009E-2</v>
      </c>
      <c r="M37" s="3"/>
    </row>
    <row r="38" spans="1:13" x14ac:dyDescent="0.35">
      <c r="A38" s="7" t="s">
        <v>41</v>
      </c>
      <c r="B38" s="8">
        <v>0</v>
      </c>
      <c r="C38" s="8">
        <v>0</v>
      </c>
      <c r="D38" s="8"/>
      <c r="E38" s="21"/>
      <c r="F38" s="8">
        <v>0</v>
      </c>
      <c r="G38" s="9">
        <v>1164</v>
      </c>
      <c r="H38" s="9"/>
      <c r="I38" s="9">
        <v>7980</v>
      </c>
      <c r="J38" s="21">
        <f t="shared" si="1"/>
        <v>1.2117821855232755E-2</v>
      </c>
      <c r="M38" s="3"/>
    </row>
    <row r="39" spans="1:13" x14ac:dyDescent="0.35">
      <c r="A39" s="7" t="s">
        <v>42</v>
      </c>
      <c r="B39" s="8">
        <v>0</v>
      </c>
      <c r="C39" s="8">
        <v>0</v>
      </c>
      <c r="D39" s="8"/>
      <c r="E39" s="21"/>
      <c r="F39" s="9">
        <v>19771</v>
      </c>
      <c r="G39" s="8">
        <v>0</v>
      </c>
      <c r="H39" s="8"/>
      <c r="I39" s="8"/>
      <c r="J39" s="21"/>
      <c r="M39" s="3"/>
    </row>
    <row r="40" spans="1:13" x14ac:dyDescent="0.35">
      <c r="A40" s="7" t="s">
        <v>43</v>
      </c>
      <c r="B40" s="9">
        <v>22776</v>
      </c>
      <c r="C40" s="8">
        <v>0</v>
      </c>
      <c r="D40" s="8"/>
      <c r="E40" s="21"/>
      <c r="F40" s="9">
        <v>66225</v>
      </c>
      <c r="G40" s="9">
        <v>86648</v>
      </c>
      <c r="H40" s="9"/>
      <c r="I40" s="9">
        <v>51642</v>
      </c>
      <c r="J40" s="21">
        <f t="shared" si="1"/>
        <v>7.8419618577434833E-2</v>
      </c>
      <c r="M40" s="3"/>
    </row>
    <row r="41" spans="1:13" x14ac:dyDescent="0.35">
      <c r="A41" s="7" t="s">
        <v>44</v>
      </c>
      <c r="B41" s="8">
        <v>0</v>
      </c>
      <c r="C41" s="8">
        <v>0</v>
      </c>
      <c r="D41" s="8"/>
      <c r="E41" s="21"/>
      <c r="F41" s="8">
        <v>0</v>
      </c>
      <c r="G41" s="9">
        <v>3534</v>
      </c>
      <c r="H41" s="9"/>
      <c r="I41" s="8"/>
      <c r="J41" s="21"/>
      <c r="M41" s="3"/>
    </row>
    <row r="42" spans="1:13" x14ac:dyDescent="0.35">
      <c r="A42" s="7" t="s">
        <v>45</v>
      </c>
      <c r="B42" s="8">
        <v>0</v>
      </c>
      <c r="C42" s="8">
        <v>0</v>
      </c>
      <c r="D42" s="8"/>
      <c r="E42" s="21"/>
      <c r="F42" s="9">
        <v>21017732</v>
      </c>
      <c r="G42" s="9">
        <v>746791</v>
      </c>
      <c r="H42" s="9"/>
      <c r="I42" s="9">
        <v>1539438</v>
      </c>
      <c r="J42" s="21">
        <f t="shared" si="1"/>
        <v>2.3376736141824317</v>
      </c>
      <c r="M42" s="3"/>
    </row>
    <row r="43" spans="1:13" ht="31" x14ac:dyDescent="0.35">
      <c r="A43" s="7" t="s">
        <v>46</v>
      </c>
      <c r="B43" s="8">
        <v>0</v>
      </c>
      <c r="C43" s="8">
        <v>0</v>
      </c>
      <c r="D43" s="8"/>
      <c r="E43" s="21"/>
      <c r="F43" s="9">
        <v>34745</v>
      </c>
      <c r="G43" s="9">
        <v>18010</v>
      </c>
      <c r="H43" s="9"/>
      <c r="I43" s="9">
        <v>216401</v>
      </c>
      <c r="J43" s="21">
        <f t="shared" si="1"/>
        <v>0.32861012121481498</v>
      </c>
      <c r="M43" s="3"/>
    </row>
    <row r="44" spans="1:13" x14ac:dyDescent="0.35">
      <c r="A44" s="7" t="s">
        <v>47</v>
      </c>
      <c r="B44" s="8">
        <v>0</v>
      </c>
      <c r="C44" s="8">
        <v>0</v>
      </c>
      <c r="D44" s="8"/>
      <c r="E44" s="21"/>
      <c r="F44" s="9">
        <v>38397</v>
      </c>
      <c r="G44" s="9">
        <v>2685</v>
      </c>
      <c r="H44" s="9"/>
      <c r="I44" s="9">
        <v>62889</v>
      </c>
      <c r="J44" s="21">
        <f t="shared" si="1"/>
        <v>9.5498458477911372E-2</v>
      </c>
      <c r="M44" s="3"/>
    </row>
    <row r="45" spans="1:13" ht="31" x14ac:dyDescent="0.35">
      <c r="A45" s="7" t="s">
        <v>48</v>
      </c>
      <c r="B45" s="9">
        <v>3071</v>
      </c>
      <c r="C45" s="8">
        <v>0</v>
      </c>
      <c r="D45" s="8"/>
      <c r="E45" s="21"/>
      <c r="F45" s="9">
        <v>94633</v>
      </c>
      <c r="G45" s="9">
        <v>89903</v>
      </c>
      <c r="H45" s="9"/>
      <c r="I45" s="8"/>
      <c r="J45" s="21"/>
      <c r="M45" s="3"/>
    </row>
    <row r="46" spans="1:13" x14ac:dyDescent="0.35">
      <c r="A46" s="7" t="s">
        <v>49</v>
      </c>
      <c r="B46" s="8">
        <v>0</v>
      </c>
      <c r="C46" s="8">
        <v>0</v>
      </c>
      <c r="D46" s="8"/>
      <c r="E46" s="21"/>
      <c r="F46" s="8">
        <v>0</v>
      </c>
      <c r="G46" s="9">
        <v>4612</v>
      </c>
      <c r="H46" s="9"/>
      <c r="I46" s="8"/>
      <c r="J46" s="21"/>
      <c r="M46" s="3"/>
    </row>
    <row r="47" spans="1:13" x14ac:dyDescent="0.35">
      <c r="A47" s="7" t="s">
        <v>50</v>
      </c>
      <c r="B47" s="8">
        <v>0</v>
      </c>
      <c r="C47" s="8">
        <v>0</v>
      </c>
      <c r="D47" s="8"/>
      <c r="E47" s="21"/>
      <c r="F47" s="9">
        <v>286589</v>
      </c>
      <c r="G47" s="9">
        <v>555178</v>
      </c>
      <c r="H47" s="9"/>
      <c r="I47" s="9">
        <v>874561</v>
      </c>
      <c r="J47" s="21">
        <f t="shared" si="1"/>
        <v>1.3280419047035357</v>
      </c>
      <c r="M47" s="3"/>
    </row>
    <row r="48" spans="1:13" x14ac:dyDescent="0.35">
      <c r="A48" s="7" t="s">
        <v>51</v>
      </c>
      <c r="B48" s="9">
        <v>1994</v>
      </c>
      <c r="C48" s="9">
        <v>2700</v>
      </c>
      <c r="D48" s="9">
        <v>2700</v>
      </c>
      <c r="E48" s="21">
        <f t="shared" si="0"/>
        <v>5.2684851239834553E-3</v>
      </c>
      <c r="F48" s="9">
        <v>52000</v>
      </c>
      <c r="G48" s="9">
        <v>18750</v>
      </c>
      <c r="H48" s="9"/>
      <c r="I48" s="9">
        <v>68915</v>
      </c>
      <c r="J48" s="21">
        <f t="shared" si="1"/>
        <v>0.10464908435505831</v>
      </c>
      <c r="M48" s="3"/>
    </row>
    <row r="49" spans="1:13" x14ac:dyDescent="0.35">
      <c r="A49" s="7" t="s">
        <v>52</v>
      </c>
      <c r="B49" s="8">
        <v>0</v>
      </c>
      <c r="C49" s="8">
        <v>0</v>
      </c>
      <c r="D49" s="8"/>
      <c r="E49" s="21"/>
      <c r="F49" s="9">
        <v>281793</v>
      </c>
      <c r="G49" s="9">
        <v>182442</v>
      </c>
      <c r="H49" s="9"/>
      <c r="I49" s="9">
        <v>482587</v>
      </c>
      <c r="J49" s="21">
        <f t="shared" si="1"/>
        <v>0.7328199618610538</v>
      </c>
      <c r="M49" s="3"/>
    </row>
    <row r="50" spans="1:13" x14ac:dyDescent="0.35">
      <c r="A50" s="7" t="s">
        <v>53</v>
      </c>
      <c r="B50" s="9">
        <v>166205</v>
      </c>
      <c r="C50" s="9">
        <v>105396</v>
      </c>
      <c r="D50" s="9">
        <v>48585</v>
      </c>
      <c r="E50" s="21">
        <f t="shared" si="0"/>
        <v>9.4803462869902294E-2</v>
      </c>
      <c r="F50" s="9">
        <v>74861</v>
      </c>
      <c r="G50" s="9">
        <v>548981</v>
      </c>
      <c r="H50" s="9"/>
      <c r="I50" s="9">
        <v>1201220</v>
      </c>
      <c r="J50" s="21">
        <f t="shared" si="1"/>
        <v>1.8240814497421918</v>
      </c>
      <c r="M50" s="3"/>
    </row>
    <row r="51" spans="1:13" x14ac:dyDescent="0.35">
      <c r="A51" s="7" t="s">
        <v>54</v>
      </c>
      <c r="B51" s="9">
        <v>1238</v>
      </c>
      <c r="C51" s="8">
        <v>0</v>
      </c>
      <c r="D51" s="9">
        <v>1190</v>
      </c>
      <c r="E51" s="21">
        <f t="shared" si="0"/>
        <v>2.3220360361260414E-3</v>
      </c>
      <c r="F51" s="9">
        <v>2390</v>
      </c>
      <c r="G51" s="9">
        <v>90219</v>
      </c>
      <c r="H51" s="9"/>
      <c r="I51" s="8"/>
      <c r="J51" s="21"/>
      <c r="M51" s="3"/>
    </row>
    <row r="52" spans="1:13" x14ac:dyDescent="0.35">
      <c r="A52" s="7" t="s">
        <v>55</v>
      </c>
      <c r="B52" s="9">
        <v>5500</v>
      </c>
      <c r="C52" s="9">
        <v>13301</v>
      </c>
      <c r="D52" s="9">
        <v>16290</v>
      </c>
      <c r="E52" s="21">
        <f t="shared" si="0"/>
        <v>3.1786526914700179E-2</v>
      </c>
      <c r="F52" s="9">
        <v>452233</v>
      </c>
      <c r="G52" s="9">
        <v>27931</v>
      </c>
      <c r="H52" s="9"/>
      <c r="I52" s="9">
        <v>79303</v>
      </c>
      <c r="J52" s="21">
        <f t="shared" si="1"/>
        <v>0.12042351210344902</v>
      </c>
      <c r="M52" s="3"/>
    </row>
    <row r="53" spans="1:13" x14ac:dyDescent="0.35">
      <c r="A53" s="7" t="s">
        <v>56</v>
      </c>
      <c r="B53" s="9">
        <v>51113</v>
      </c>
      <c r="C53" s="9">
        <v>166494</v>
      </c>
      <c r="D53" s="9">
        <v>1176</v>
      </c>
      <c r="E53" s="21">
        <f t="shared" si="0"/>
        <v>2.2947179651127939E-3</v>
      </c>
      <c r="F53" s="9">
        <v>143400</v>
      </c>
      <c r="G53" s="8">
        <v>0</v>
      </c>
      <c r="H53" s="8"/>
      <c r="I53" s="9">
        <v>810276</v>
      </c>
      <c r="J53" s="21">
        <f t="shared" si="1"/>
        <v>1.2304235866629794</v>
      </c>
      <c r="M53" s="3"/>
    </row>
    <row r="54" spans="1:13" x14ac:dyDescent="0.35">
      <c r="A54" s="7" t="s">
        <v>57</v>
      </c>
      <c r="B54" s="8">
        <v>0</v>
      </c>
      <c r="C54" s="8">
        <v>0</v>
      </c>
      <c r="D54" s="8"/>
      <c r="E54" s="21"/>
      <c r="F54" s="9">
        <v>26100</v>
      </c>
      <c r="G54" s="8">
        <v>0</v>
      </c>
      <c r="H54" s="8"/>
      <c r="I54" s="8">
        <v>0</v>
      </c>
      <c r="J54" s="21">
        <f t="shared" si="1"/>
        <v>0</v>
      </c>
      <c r="M54" s="3"/>
    </row>
    <row r="55" spans="1:13" ht="31" x14ac:dyDescent="0.35">
      <c r="A55" s="7" t="s">
        <v>58</v>
      </c>
      <c r="B55" s="9">
        <v>89891</v>
      </c>
      <c r="C55" s="9">
        <v>1127299</v>
      </c>
      <c r="D55" s="9">
        <v>1097566</v>
      </c>
      <c r="E55" s="21">
        <f t="shared" si="0"/>
        <v>2.1416704235518615</v>
      </c>
      <c r="F55" s="9">
        <v>4151</v>
      </c>
      <c r="G55" s="9">
        <v>10533</v>
      </c>
      <c r="H55" s="9"/>
      <c r="I55" s="9">
        <v>571592</v>
      </c>
      <c r="J55" s="21">
        <f t="shared" si="1"/>
        <v>0.86797619422007544</v>
      </c>
      <c r="M55" s="3"/>
    </row>
    <row r="56" spans="1:13" ht="31" x14ac:dyDescent="0.35">
      <c r="A56" s="7" t="s">
        <v>59</v>
      </c>
      <c r="B56" s="9">
        <v>190263</v>
      </c>
      <c r="C56" s="9">
        <v>4403</v>
      </c>
      <c r="D56" s="8"/>
      <c r="E56" s="21"/>
      <c r="F56" s="9">
        <v>2277</v>
      </c>
      <c r="G56" s="8">
        <v>0</v>
      </c>
      <c r="H56" s="8"/>
      <c r="I56" s="9">
        <v>4424</v>
      </c>
      <c r="J56" s="21">
        <f t="shared" si="1"/>
        <v>6.7179503618483346E-3</v>
      </c>
      <c r="M56" s="3"/>
    </row>
    <row r="57" spans="1:13" x14ac:dyDescent="0.35">
      <c r="A57" s="7" t="s">
        <v>60</v>
      </c>
      <c r="B57" s="8">
        <v>0</v>
      </c>
      <c r="C57" s="8">
        <v>0</v>
      </c>
      <c r="D57" s="8"/>
      <c r="E57" s="21"/>
      <c r="F57" s="8">
        <v>0</v>
      </c>
      <c r="G57" s="9">
        <v>1100</v>
      </c>
      <c r="H57" s="9"/>
      <c r="I57" s="8"/>
      <c r="J57" s="21"/>
      <c r="M57" s="3"/>
    </row>
    <row r="58" spans="1:13" ht="46.5" x14ac:dyDescent="0.35">
      <c r="A58" s="7" t="s">
        <v>61</v>
      </c>
      <c r="B58" s="8">
        <v>0</v>
      </c>
      <c r="C58" s="9">
        <v>1242</v>
      </c>
      <c r="D58" s="9">
        <v>67229</v>
      </c>
      <c r="E58" s="21">
        <f t="shared" si="0"/>
        <v>0.13118332829640139</v>
      </c>
      <c r="F58" s="9">
        <v>415611</v>
      </c>
      <c r="G58" s="9">
        <v>409070</v>
      </c>
      <c r="H58" s="9"/>
      <c r="I58" s="9">
        <v>868179</v>
      </c>
      <c r="J58" s="21">
        <f t="shared" si="1"/>
        <v>1.3183506842674335</v>
      </c>
      <c r="M58" s="3"/>
    </row>
    <row r="59" spans="1:13" x14ac:dyDescent="0.35">
      <c r="A59" s="7" t="s">
        <v>62</v>
      </c>
      <c r="B59" s="8">
        <v>0</v>
      </c>
      <c r="C59" s="9">
        <v>14543</v>
      </c>
      <c r="D59" s="9">
        <v>7371</v>
      </c>
      <c r="E59" s="21">
        <f t="shared" si="0"/>
        <v>1.4382964388474834E-2</v>
      </c>
      <c r="F59" s="9">
        <v>22061</v>
      </c>
      <c r="G59" s="9">
        <v>9843</v>
      </c>
      <c r="H59" s="9"/>
      <c r="I59" s="9">
        <v>15049</v>
      </c>
      <c r="J59" s="21">
        <f t="shared" si="1"/>
        <v>2.2852268308195204E-2</v>
      </c>
      <c r="M59" s="3"/>
    </row>
    <row r="60" spans="1:13" x14ac:dyDescent="0.35">
      <c r="A60" s="7" t="s">
        <v>63</v>
      </c>
      <c r="B60" s="8">
        <v>0</v>
      </c>
      <c r="C60" s="8">
        <v>0</v>
      </c>
      <c r="D60" s="8">
        <v>0</v>
      </c>
      <c r="E60" s="21">
        <f t="shared" si="0"/>
        <v>0</v>
      </c>
      <c r="F60" s="9">
        <v>689633</v>
      </c>
      <c r="G60" s="9">
        <v>549848</v>
      </c>
      <c r="H60" s="9"/>
      <c r="I60" s="9">
        <v>1182260</v>
      </c>
      <c r="J60" s="21">
        <f t="shared" si="1"/>
        <v>1.7952902339056991</v>
      </c>
      <c r="M60" s="3"/>
    </row>
    <row r="61" spans="1:13" x14ac:dyDescent="0.35">
      <c r="A61" s="7" t="s">
        <v>64</v>
      </c>
      <c r="B61" s="8">
        <v>0</v>
      </c>
      <c r="C61" s="9">
        <v>2881</v>
      </c>
      <c r="D61" s="8">
        <v>0</v>
      </c>
      <c r="E61" s="21">
        <f t="shared" si="0"/>
        <v>0</v>
      </c>
      <c r="F61" s="9">
        <v>69809</v>
      </c>
      <c r="G61" s="9">
        <v>68526</v>
      </c>
      <c r="H61" s="9"/>
      <c r="I61" s="9">
        <v>38995</v>
      </c>
      <c r="J61" s="21">
        <f t="shared" si="1"/>
        <v>5.9214845018145529E-2</v>
      </c>
      <c r="M61" s="3"/>
    </row>
    <row r="62" spans="1:13" x14ac:dyDescent="0.35">
      <c r="A62" s="7" t="s">
        <v>65</v>
      </c>
      <c r="B62" s="8">
        <v>0</v>
      </c>
      <c r="C62" s="9">
        <v>10684</v>
      </c>
      <c r="D62" s="9">
        <v>1830</v>
      </c>
      <c r="E62" s="21">
        <f t="shared" si="0"/>
        <v>3.5708621395887869E-3</v>
      </c>
      <c r="F62" s="8">
        <v>0</v>
      </c>
      <c r="G62" s="8">
        <v>0</v>
      </c>
      <c r="H62" s="8"/>
      <c r="I62" s="8">
        <v>0</v>
      </c>
      <c r="J62" s="21">
        <f t="shared" si="1"/>
        <v>0</v>
      </c>
      <c r="M62" s="3"/>
    </row>
    <row r="63" spans="1:13" x14ac:dyDescent="0.35">
      <c r="A63" s="7" t="s">
        <v>66</v>
      </c>
      <c r="B63" s="9">
        <v>6951</v>
      </c>
      <c r="C63" s="9">
        <v>22931</v>
      </c>
      <c r="D63" s="9">
        <v>33023</v>
      </c>
      <c r="E63" s="21">
        <f t="shared" si="0"/>
        <v>6.4437475647890985E-2</v>
      </c>
      <c r="F63" s="9">
        <v>122468</v>
      </c>
      <c r="G63" s="9">
        <v>42581</v>
      </c>
      <c r="H63" s="9"/>
      <c r="I63" s="9">
        <v>425158</v>
      </c>
      <c r="J63" s="21">
        <f t="shared" si="1"/>
        <v>0.64561264465251234</v>
      </c>
      <c r="M63" s="3"/>
    </row>
    <row r="64" spans="1:13" x14ac:dyDescent="0.35">
      <c r="A64" s="7" t="s">
        <v>67</v>
      </c>
      <c r="B64" s="9">
        <v>17399</v>
      </c>
      <c r="C64" s="9">
        <v>23034</v>
      </c>
      <c r="D64" s="9">
        <v>30030</v>
      </c>
      <c r="E64" s="21">
        <f t="shared" si="0"/>
        <v>5.8597262323415986E-2</v>
      </c>
      <c r="F64" s="9">
        <v>879981</v>
      </c>
      <c r="G64" s="9">
        <v>207483</v>
      </c>
      <c r="H64" s="9"/>
      <c r="I64" s="9">
        <v>762738</v>
      </c>
      <c r="J64" s="21">
        <f t="shared" si="1"/>
        <v>1.1582359907539501</v>
      </c>
      <c r="M64" s="3"/>
    </row>
    <row r="65" spans="1:13" x14ac:dyDescent="0.35">
      <c r="A65" s="7" t="s">
        <v>68</v>
      </c>
      <c r="B65" s="9">
        <v>9741</v>
      </c>
      <c r="C65" s="8">
        <v>0</v>
      </c>
      <c r="D65" s="9">
        <v>302629</v>
      </c>
      <c r="E65" s="21">
        <f t="shared" si="0"/>
        <v>0.59051717947629223</v>
      </c>
      <c r="F65" s="9">
        <v>131118</v>
      </c>
      <c r="G65" s="9">
        <v>139179</v>
      </c>
      <c r="H65" s="9"/>
      <c r="I65" s="9">
        <v>157395</v>
      </c>
      <c r="J65" s="21">
        <f t="shared" si="1"/>
        <v>0.23900809159202499</v>
      </c>
      <c r="M65" s="3"/>
    </row>
    <row r="66" spans="1:13" ht="31" x14ac:dyDescent="0.35">
      <c r="A66" s="7" t="s">
        <v>69</v>
      </c>
      <c r="B66" s="8">
        <v>0</v>
      </c>
      <c r="C66" s="8">
        <v>0</v>
      </c>
      <c r="D66" s="8"/>
      <c r="E66" s="21"/>
      <c r="F66" s="9"/>
      <c r="G66" s="9"/>
      <c r="H66" s="9"/>
      <c r="I66" s="8"/>
      <c r="J66" s="21"/>
      <c r="M66" s="3"/>
    </row>
    <row r="67" spans="1:13" x14ac:dyDescent="0.35">
      <c r="A67" s="7" t="s">
        <v>70</v>
      </c>
      <c r="B67" s="8">
        <v>0</v>
      </c>
      <c r="C67" s="9">
        <v>54785</v>
      </c>
      <c r="D67" s="9">
        <v>4397</v>
      </c>
      <c r="E67" s="21">
        <f t="shared" si="0"/>
        <v>8.5798255889463909E-3</v>
      </c>
      <c r="F67" s="9">
        <v>3909862</v>
      </c>
      <c r="G67" s="9">
        <v>6229459</v>
      </c>
      <c r="H67" s="9"/>
      <c r="I67" s="9">
        <v>6137204</v>
      </c>
      <c r="J67" s="21">
        <f t="shared" si="1"/>
        <v>9.3194918247145218</v>
      </c>
      <c r="M67" s="3"/>
    </row>
    <row r="68" spans="1:13" x14ac:dyDescent="0.35">
      <c r="A68" s="7" t="s">
        <v>71</v>
      </c>
      <c r="B68" s="8">
        <v>0</v>
      </c>
      <c r="C68" s="9">
        <v>9000</v>
      </c>
      <c r="D68" s="8"/>
      <c r="E68" s="21"/>
      <c r="F68" s="8">
        <v>0</v>
      </c>
      <c r="G68" s="9">
        <v>1306</v>
      </c>
      <c r="H68" s="9"/>
      <c r="I68" s="9">
        <v>104816</v>
      </c>
      <c r="J68" s="21">
        <f t="shared" si="1"/>
        <v>0.15916561598722764</v>
      </c>
      <c r="M68" s="3"/>
    </row>
    <row r="69" spans="1:13" x14ac:dyDescent="0.35">
      <c r="A69" s="7" t="s">
        <v>72</v>
      </c>
      <c r="B69" s="8">
        <v>0</v>
      </c>
      <c r="C69" s="8">
        <v>0</v>
      </c>
      <c r="D69" s="8"/>
      <c r="E69" s="21"/>
      <c r="F69" s="9">
        <v>1492000</v>
      </c>
      <c r="G69" s="9">
        <v>37340</v>
      </c>
      <c r="H69" s="9"/>
      <c r="I69" s="9">
        <v>31710</v>
      </c>
      <c r="J69" s="21">
        <f t="shared" si="1"/>
        <v>4.8152397372109107E-2</v>
      </c>
      <c r="M69" s="3"/>
    </row>
    <row r="70" spans="1:13" x14ac:dyDescent="0.35">
      <c r="A70" s="7" t="s">
        <v>73</v>
      </c>
      <c r="B70" s="8">
        <v>0</v>
      </c>
      <c r="C70" s="8">
        <v>0</v>
      </c>
      <c r="D70" s="9">
        <v>6481</v>
      </c>
      <c r="E70" s="21">
        <f t="shared" ref="E70:E85" si="2">D70/$D$85*100</f>
        <v>1.2646315588346954E-2</v>
      </c>
      <c r="F70" s="9">
        <v>38187</v>
      </c>
      <c r="G70" s="9">
        <v>699511</v>
      </c>
      <c r="H70" s="9"/>
      <c r="I70" s="9">
        <v>67174</v>
      </c>
      <c r="J70" s="21">
        <f t="shared" ref="J70:J85" si="3">I70/$I$85*100</f>
        <v>0.10200533399792044</v>
      </c>
      <c r="M70" s="3"/>
    </row>
    <row r="71" spans="1:13" x14ac:dyDescent="0.35">
      <c r="A71" s="7" t="s">
        <v>74</v>
      </c>
      <c r="B71" s="8">
        <v>0</v>
      </c>
      <c r="C71" s="8">
        <v>0</v>
      </c>
      <c r="D71" s="8">
        <v>0</v>
      </c>
      <c r="E71" s="21">
        <f t="shared" si="2"/>
        <v>0</v>
      </c>
      <c r="F71" s="8">
        <v>0</v>
      </c>
      <c r="G71" s="8">
        <v>0</v>
      </c>
      <c r="H71" s="8"/>
      <c r="I71" s="9">
        <v>1910000</v>
      </c>
      <c r="J71" s="21">
        <f t="shared" si="3"/>
        <v>2.900380920237414</v>
      </c>
      <c r="M71" s="3"/>
    </row>
    <row r="72" spans="1:13" x14ac:dyDescent="0.35">
      <c r="A72" s="7" t="s">
        <v>75</v>
      </c>
      <c r="B72" s="9">
        <v>5750336</v>
      </c>
      <c r="C72" s="9">
        <v>4146372</v>
      </c>
      <c r="D72" s="9">
        <v>2037740</v>
      </c>
      <c r="E72" s="21">
        <f t="shared" si="2"/>
        <v>3.9762232876096468</v>
      </c>
      <c r="F72" s="9">
        <v>407645</v>
      </c>
      <c r="G72" s="9">
        <v>11563</v>
      </c>
      <c r="H72" s="9"/>
      <c r="I72" s="8"/>
      <c r="J72" s="21"/>
      <c r="M72" s="3"/>
    </row>
    <row r="73" spans="1:13" x14ac:dyDescent="0.35">
      <c r="A73" s="7" t="s">
        <v>76</v>
      </c>
      <c r="B73" s="8">
        <v>0</v>
      </c>
      <c r="C73" s="8">
        <v>0</v>
      </c>
      <c r="D73" s="9">
        <v>5426</v>
      </c>
      <c r="E73" s="21">
        <f t="shared" si="2"/>
        <v>1.0587703808420085E-2</v>
      </c>
      <c r="F73" s="9">
        <v>1700</v>
      </c>
      <c r="G73" s="9">
        <v>1222</v>
      </c>
      <c r="H73" s="9"/>
      <c r="I73" s="9">
        <v>32042</v>
      </c>
      <c r="J73" s="21">
        <f t="shared" si="3"/>
        <v>4.865654735405614E-2</v>
      </c>
      <c r="M73" s="3"/>
    </row>
    <row r="74" spans="1:13" x14ac:dyDescent="0.35">
      <c r="A74" s="7" t="s">
        <v>77</v>
      </c>
      <c r="B74" s="9">
        <v>32648</v>
      </c>
      <c r="C74" s="9">
        <v>88463</v>
      </c>
      <c r="D74" s="9">
        <v>34302</v>
      </c>
      <c r="E74" s="21">
        <f t="shared" si="2"/>
        <v>6.6933176564029806E-2</v>
      </c>
      <c r="F74" s="9">
        <v>8612903</v>
      </c>
      <c r="G74" s="9">
        <v>13936244</v>
      </c>
      <c r="H74" s="9"/>
      <c r="I74" s="9">
        <v>16765946</v>
      </c>
      <c r="J74" s="21">
        <f t="shared" si="3"/>
        <v>25.459492088026593</v>
      </c>
      <c r="M74" s="3"/>
    </row>
    <row r="75" spans="1:13" ht="31" x14ac:dyDescent="0.35">
      <c r="A75" s="7" t="s">
        <v>78</v>
      </c>
      <c r="B75" s="9">
        <v>112353</v>
      </c>
      <c r="C75" s="9">
        <v>174627</v>
      </c>
      <c r="D75" s="9">
        <v>138406</v>
      </c>
      <c r="E75" s="21">
        <f t="shared" si="2"/>
        <v>0.27007035261853857</v>
      </c>
      <c r="F75" s="9">
        <v>1170</v>
      </c>
      <c r="G75" s="9">
        <v>4023</v>
      </c>
      <c r="H75" s="9"/>
      <c r="I75" s="9">
        <v>13143</v>
      </c>
      <c r="J75" s="21">
        <f t="shared" si="3"/>
        <v>1.9957961484125826E-2</v>
      </c>
      <c r="M75" s="3"/>
    </row>
    <row r="76" spans="1:13" x14ac:dyDescent="0.35">
      <c r="A76" s="7" t="s">
        <v>79</v>
      </c>
      <c r="B76" s="9">
        <v>2900</v>
      </c>
      <c r="C76" s="8">
        <v>0</v>
      </c>
      <c r="D76" s="9">
        <v>9151</v>
      </c>
      <c r="E76" s="21">
        <f t="shared" si="2"/>
        <v>1.7856261988730592E-2</v>
      </c>
      <c r="F76" s="9">
        <v>2500</v>
      </c>
      <c r="G76" s="9">
        <v>40279</v>
      </c>
      <c r="H76" s="9"/>
      <c r="I76" s="9">
        <v>2580</v>
      </c>
      <c r="J76" s="21">
        <f t="shared" si="3"/>
        <v>3.9177920283835219E-3</v>
      </c>
      <c r="M76" s="3"/>
    </row>
    <row r="77" spans="1:13" x14ac:dyDescent="0.35">
      <c r="A77" s="7" t="s">
        <v>80</v>
      </c>
      <c r="B77" s="8">
        <v>0</v>
      </c>
      <c r="C77" s="8">
        <v>0</v>
      </c>
      <c r="D77" s="8"/>
      <c r="E77" s="21"/>
      <c r="F77" s="9">
        <v>39587</v>
      </c>
      <c r="G77" s="9">
        <v>33463</v>
      </c>
      <c r="H77" s="9"/>
      <c r="I77" s="9">
        <v>37084</v>
      </c>
      <c r="J77" s="21">
        <f t="shared" si="3"/>
        <v>5.6312945573866097E-2</v>
      </c>
      <c r="M77" s="3"/>
    </row>
    <row r="78" spans="1:13" x14ac:dyDescent="0.35">
      <c r="A78" s="7" t="s">
        <v>81</v>
      </c>
      <c r="B78" s="9">
        <v>12162</v>
      </c>
      <c r="C78" s="8">
        <v>0</v>
      </c>
      <c r="D78" s="9">
        <v>8026</v>
      </c>
      <c r="E78" s="21">
        <f t="shared" si="2"/>
        <v>1.5661059853737485E-2</v>
      </c>
      <c r="F78" s="9">
        <v>1800</v>
      </c>
      <c r="G78" s="9">
        <v>3502</v>
      </c>
      <c r="H78" s="9"/>
      <c r="I78" s="8"/>
      <c r="J78" s="21"/>
      <c r="M78" s="3"/>
    </row>
    <row r="79" spans="1:13" x14ac:dyDescent="0.35">
      <c r="A79" s="7" t="s">
        <v>82</v>
      </c>
      <c r="B79" s="9">
        <v>201120</v>
      </c>
      <c r="C79" s="9">
        <v>294524</v>
      </c>
      <c r="D79" s="9">
        <v>144732</v>
      </c>
      <c r="E79" s="21">
        <f t="shared" si="2"/>
        <v>0.28241421813495315</v>
      </c>
      <c r="F79" s="9">
        <v>38497</v>
      </c>
      <c r="G79" s="9">
        <v>48564</v>
      </c>
      <c r="H79" s="9"/>
      <c r="I79" s="9">
        <v>304189</v>
      </c>
      <c r="J79" s="21">
        <f t="shared" si="3"/>
        <v>0.46191830981471133</v>
      </c>
      <c r="M79" s="3"/>
    </row>
    <row r="80" spans="1:13" x14ac:dyDescent="0.35">
      <c r="A80" s="7" t="s">
        <v>83</v>
      </c>
      <c r="B80" s="8">
        <v>0</v>
      </c>
      <c r="C80" s="8">
        <v>0</v>
      </c>
      <c r="D80" s="8"/>
      <c r="E80" s="21"/>
      <c r="F80" s="9">
        <v>93450</v>
      </c>
      <c r="G80" s="9">
        <v>99561</v>
      </c>
      <c r="H80" s="9"/>
      <c r="I80" s="9">
        <v>123939</v>
      </c>
      <c r="J80" s="21">
        <f t="shared" si="3"/>
        <v>0.18820435124256799</v>
      </c>
      <c r="M80" s="3"/>
    </row>
    <row r="81" spans="1:19" x14ac:dyDescent="0.35">
      <c r="A81" s="7" t="s">
        <v>84</v>
      </c>
      <c r="B81" s="8">
        <v>0</v>
      </c>
      <c r="C81" s="8">
        <v>0</v>
      </c>
      <c r="D81" s="8"/>
      <c r="E81" s="21"/>
      <c r="F81" s="9">
        <v>1758244</v>
      </c>
      <c r="G81" s="9">
        <v>1266492</v>
      </c>
      <c r="H81" s="9"/>
      <c r="I81" s="9">
        <v>1094912</v>
      </c>
      <c r="J81" s="21">
        <f t="shared" si="3"/>
        <v>1.6626501958842865</v>
      </c>
      <c r="M81" s="3"/>
    </row>
    <row r="82" spans="1:19" x14ac:dyDescent="0.35">
      <c r="A82" s="7" t="s">
        <v>85</v>
      </c>
      <c r="B82" s="9">
        <v>10347</v>
      </c>
      <c r="C82" s="9">
        <v>3846</v>
      </c>
      <c r="D82" s="9">
        <v>8843</v>
      </c>
      <c r="E82" s="21">
        <f t="shared" si="2"/>
        <v>1.7255264426439147E-2</v>
      </c>
      <c r="F82" s="9">
        <v>16907</v>
      </c>
      <c r="G82" s="9">
        <v>43246</v>
      </c>
      <c r="H82" s="9"/>
      <c r="I82" s="9">
        <v>22642</v>
      </c>
      <c r="J82" s="21">
        <f t="shared" si="3"/>
        <v>3.4382421359170433E-2</v>
      </c>
      <c r="M82" s="3"/>
    </row>
    <row r="83" spans="1:19" ht="31" x14ac:dyDescent="0.35">
      <c r="A83" s="7" t="s">
        <v>86</v>
      </c>
      <c r="B83" s="8">
        <v>0</v>
      </c>
      <c r="C83" s="8">
        <v>0</v>
      </c>
      <c r="D83" s="9">
        <v>6430</v>
      </c>
      <c r="E83" s="21">
        <f t="shared" si="2"/>
        <v>1.2546799758227267E-2</v>
      </c>
      <c r="F83" s="8">
        <v>0</v>
      </c>
      <c r="G83" s="8">
        <v>0</v>
      </c>
      <c r="H83" s="8"/>
      <c r="I83" s="8"/>
      <c r="J83" s="21"/>
      <c r="M83" s="4"/>
      <c r="N83" s="5"/>
      <c r="O83" s="5"/>
      <c r="P83" s="5"/>
      <c r="Q83" s="5"/>
      <c r="R83" s="5"/>
      <c r="S83" s="5"/>
    </row>
    <row r="84" spans="1:19" ht="31" x14ac:dyDescent="0.35">
      <c r="A84" s="7" t="s">
        <v>87</v>
      </c>
      <c r="B84" s="8">
        <v>0</v>
      </c>
      <c r="C84" s="8">
        <v>0</v>
      </c>
      <c r="D84" s="8"/>
      <c r="E84" s="20"/>
      <c r="F84" s="8"/>
      <c r="G84" s="9"/>
      <c r="H84" s="9"/>
      <c r="I84" s="8"/>
      <c r="J84" s="9"/>
      <c r="M84" s="4"/>
      <c r="N84" s="5"/>
      <c r="O84" s="5"/>
      <c r="P84" s="5"/>
      <c r="Q84" s="5"/>
      <c r="R84" s="5"/>
      <c r="S84" s="5"/>
    </row>
    <row r="85" spans="1:19" x14ac:dyDescent="0.35">
      <c r="A85" s="25" t="s">
        <v>88</v>
      </c>
      <c r="B85" s="22">
        <v>24677345</v>
      </c>
      <c r="C85" s="22">
        <v>17574714</v>
      </c>
      <c r="D85" s="22">
        <v>51248128</v>
      </c>
      <c r="E85" s="26">
        <f t="shared" si="2"/>
        <v>100</v>
      </c>
      <c r="F85" s="22">
        <v>59082016</v>
      </c>
      <c r="G85" s="22">
        <v>49040708</v>
      </c>
      <c r="H85" s="22"/>
      <c r="I85" s="22">
        <v>65853419</v>
      </c>
      <c r="J85" s="23">
        <f t="shared" si="3"/>
        <v>100</v>
      </c>
      <c r="M85" s="10"/>
      <c r="N85" s="10"/>
      <c r="O85" s="10"/>
      <c r="P85" s="10"/>
      <c r="Q85" s="10"/>
      <c r="R85" s="10"/>
      <c r="S85" s="5"/>
    </row>
    <row r="86" spans="1:19" x14ac:dyDescent="0.35">
      <c r="A86" s="24" t="s">
        <v>93</v>
      </c>
    </row>
    <row r="87" spans="1:19" x14ac:dyDescent="0.35">
      <c r="A87" s="11" t="s">
        <v>89</v>
      </c>
    </row>
  </sheetData>
  <mergeCells count="3">
    <mergeCell ref="A3:A4"/>
    <mergeCell ref="D3:E3"/>
    <mergeCell ref="I3:J3"/>
  </mergeCells>
  <conditionalFormatting sqref="D5:D8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8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8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{7E5532EE-B312-47F8-9574-A1F317FFA879}</x14:id>
        </ext>
      </extLst>
    </cfRule>
  </conditionalFormatting>
  <conditionalFormatting sqref="J7:J8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{EAC277B2-DE1E-4E76-811E-792D26082342}</x14:id>
        </ext>
      </extLst>
    </cfRule>
  </conditionalFormatting>
  <pageMargins left="0.75" right="0.75" top="1" bottom="1" header="0.5" footer="0.5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E5532EE-B312-47F8-9574-A1F317FFA87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E5:E84</xm:sqref>
        </x14:conditionalFormatting>
        <x14:conditionalFormatting xmlns:xm="http://schemas.microsoft.com/office/excel/2006/main">
          <x14:cfRule type="dataBar" id="{EAC277B2-DE1E-4E76-811E-792D260823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J7:J84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import-export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Salice</dc:creator>
  <cp:lastModifiedBy>bianco massimo</cp:lastModifiedBy>
  <dcterms:created xsi:type="dcterms:W3CDTF">2023-10-09T09:18:02Z</dcterms:created>
  <dcterms:modified xsi:type="dcterms:W3CDTF">2023-10-09T09:50:13Z</dcterms:modified>
</cp:coreProperties>
</file>