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raDoc\AGRICO\AGRI_DOP\AGRITURISMI\AGRIT22_rif21\XREPORT21\"/>
    </mc:Choice>
  </mc:AlternateContent>
  <bookViews>
    <workbookView xWindow="0" yWindow="0" windowWidth="25200" windowHeight="11850" tabRatio="718" activeTab="13"/>
  </bookViews>
  <sheets>
    <sheet name="Tav1" sheetId="1" r:id="rId1"/>
    <sheet name="Tav 2" sheetId="2" r:id="rId2"/>
    <sheet name="Tav3" sheetId="3" r:id="rId3"/>
    <sheet name="tav 4" sheetId="4" r:id="rId4"/>
    <sheet name="tav 5" sheetId="5" r:id="rId5"/>
    <sheet name="tav 6" sheetId="6" r:id="rId6"/>
    <sheet name="tav 7" sheetId="7" r:id="rId7"/>
    <sheet name="tav 8" sheetId="8" r:id="rId8"/>
    <sheet name="tav9" sheetId="9" r:id="rId9"/>
    <sheet name="tav10" sheetId="10" r:id="rId10"/>
    <sheet name="TAV11" sheetId="11" r:id="rId11"/>
    <sheet name="Tav 12" sheetId="12" r:id="rId12"/>
    <sheet name="Cartografia_1" sheetId="13" r:id="rId13"/>
    <sheet name="Cartografia 2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2" l="1"/>
  <c r="P25" i="2"/>
  <c r="P24" i="2"/>
  <c r="P22" i="2"/>
  <c r="P21" i="2"/>
  <c r="P20" i="2"/>
  <c r="P19" i="2"/>
  <c r="P18" i="2"/>
  <c r="P16" i="2"/>
  <c r="P14" i="2"/>
  <c r="T14" i="2" s="1"/>
  <c r="P12" i="2"/>
  <c r="P11" i="2"/>
  <c r="T11" i="2" s="1"/>
  <c r="Q16" i="2" l="1"/>
  <c r="T16" i="2"/>
  <c r="Q19" i="2"/>
  <c r="T19" i="2"/>
  <c r="Q21" i="2"/>
  <c r="T21" i="2"/>
  <c r="Q24" i="2"/>
  <c r="T24" i="2"/>
  <c r="Q26" i="2"/>
  <c r="T26" i="2"/>
  <c r="Q18" i="2"/>
  <c r="T18" i="2"/>
  <c r="Q20" i="2"/>
  <c r="T20" i="2"/>
  <c r="Q22" i="2"/>
  <c r="T22" i="2"/>
  <c r="Q25" i="2"/>
  <c r="T25" i="2"/>
  <c r="Q12" i="2"/>
  <c r="T12" i="2"/>
  <c r="Q11" i="2"/>
  <c r="P23" i="2"/>
  <c r="T23" i="2" s="1"/>
  <c r="Q14" i="2"/>
  <c r="P9" i="2"/>
  <c r="T9" i="2" s="1"/>
  <c r="P8" i="2"/>
  <c r="T8" i="2" s="1"/>
  <c r="Q8" i="2" l="1"/>
  <c r="R8" i="2" s="1"/>
  <c r="Q9" i="2"/>
  <c r="R9" i="2" s="1"/>
  <c r="R22" i="2"/>
  <c r="R18" i="2"/>
  <c r="R11" i="2"/>
  <c r="P7" i="2"/>
  <c r="T7" i="2" l="1"/>
  <c r="Q7" i="2"/>
  <c r="R7" i="2" s="1"/>
  <c r="P28" i="2"/>
  <c r="Q28" i="2" s="1"/>
  <c r="R14" i="2"/>
  <c r="R19" i="2"/>
  <c r="R21" i="2"/>
  <c r="R24" i="2"/>
  <c r="R26" i="2"/>
  <c r="R12" i="2"/>
  <c r="R16" i="2"/>
  <c r="R20" i="2"/>
  <c r="R25" i="2"/>
  <c r="R28" i="2" l="1"/>
</calcChain>
</file>

<file path=xl/sharedStrings.xml><?xml version="1.0" encoding="utf-8"?>
<sst xmlns="http://schemas.openxmlformats.org/spreadsheetml/2006/main" count="653" uniqueCount="153">
  <si>
    <t>Totale</t>
  </si>
  <si>
    <t>Alloggio</t>
  </si>
  <si>
    <t>REGIONI</t>
  </si>
  <si>
    <t>Variazioni</t>
  </si>
  <si>
    <t>RIPARTIZIONI GEOGRAFICHE</t>
  </si>
  <si>
    <t>assolute</t>
  </si>
  <si>
    <t>%</t>
  </si>
  <si>
    <t>Piemonte</t>
  </si>
  <si>
    <t>Valle d'Aosta-Vallèe d’Aoste</t>
  </si>
  <si>
    <t>Lombardia</t>
  </si>
  <si>
    <t>Liguria</t>
  </si>
  <si>
    <t>Bolzano-Bozen</t>
  </si>
  <si>
    <t>Trento</t>
  </si>
  <si>
    <t>Trentino-Alto Adige/Sudtirol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</si>
  <si>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</si>
  <si>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</si>
  <si>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</si>
  <si>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</si>
  <si>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</si>
  <si>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</si>
  <si>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</si>
  <si>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</si>
  <si>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</si>
  <si>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</si>
  <si>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</si>
  <si>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</si>
  <si>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</si>
  <si>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</si>
  <si>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</si>
  <si>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</si>
  <si>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Nord</t>
  </si>
  <si>
    <t>Nord-ovest</t>
  </si>
  <si>
    <t>Nord-est</t>
  </si>
  <si>
    <t>Centro</t>
  </si>
  <si>
    <t>Mezzogiorno</t>
  </si>
  <si>
    <t>Sud</t>
  </si>
  <si>
    <t>Isole</t>
  </si>
  <si>
    <t>Ristorazione</t>
  </si>
  <si>
    <t>Degustazione</t>
  </si>
  <si>
    <t>Altre attività</t>
  </si>
  <si>
    <t>-</t>
  </si>
  <si>
    <t>(*) – Un’azienda agricola può essere autorizzata all’esercizio di una o più tipologie di attività agrituristiche</t>
  </si>
  <si>
    <t>TIPOLOGIE</t>
  </si>
  <si>
    <t>AGRITURISTICHE</t>
  </si>
  <si>
    <t>Assolute</t>
  </si>
  <si>
    <t>ALLOGGIO</t>
  </si>
  <si>
    <t>- Aziende</t>
  </si>
  <si>
    <t>- Posti letto</t>
  </si>
  <si>
    <t>- Piazzole di sosta</t>
  </si>
  <si>
    <t xml:space="preserve">RISTORAZIONE </t>
  </si>
  <si>
    <t>- Posti a sedere</t>
  </si>
  <si>
    <t>DEGUSTAZIONE</t>
  </si>
  <si>
    <t xml:space="preserve">ALTRE ATTIVITA' </t>
  </si>
  <si>
    <t xml:space="preserve">- Aziende </t>
  </si>
  <si>
    <t xml:space="preserve">di cui con: </t>
  </si>
  <si>
    <t xml:space="preserve">  - Equitazione</t>
  </si>
  <si>
    <t xml:space="preserve">  - Escursionismo</t>
  </si>
  <si>
    <t xml:space="preserve">  - Osservazioni naturalistiche</t>
  </si>
  <si>
    <t xml:space="preserve">  - Trekking</t>
  </si>
  <si>
    <t xml:space="preserve">  - Mountain bike</t>
  </si>
  <si>
    <t xml:space="preserve">  - Fattorie didattiche</t>
  </si>
  <si>
    <t xml:space="preserve">  - Corsi</t>
  </si>
  <si>
    <t xml:space="preserve">  - Sport</t>
  </si>
  <si>
    <t xml:space="preserve">  - Varie </t>
  </si>
  <si>
    <t>AGRITURISMO</t>
  </si>
  <si>
    <t>- Aziende in complesso</t>
  </si>
  <si>
    <t>Zona altimetrica</t>
  </si>
  <si>
    <t>Montagna</t>
  </si>
  <si>
    <t>Collina</t>
  </si>
  <si>
    <t>Pianura</t>
  </si>
  <si>
    <t>Numero</t>
  </si>
  <si>
    <t>Composi-</t>
  </si>
  <si>
    <t>Inciden-</t>
  </si>
  <si>
    <t>zione %</t>
  </si>
  <si>
    <t>za %</t>
  </si>
  <si>
    <t>Valle d'Aosta-Vallèe Aoste</t>
  </si>
  <si>
    <t>Maschi</t>
  </si>
  <si>
    <t>Femmine</t>
  </si>
  <si>
    <t xml:space="preserve">REGIONI </t>
  </si>
  <si>
    <t xml:space="preserve">  Variazioni</t>
  </si>
  <si>
    <t xml:space="preserve">(*) – Nel caso di società o ente si considera il sesso del capo azienda </t>
  </si>
  <si>
    <t>Autorizzate</t>
  </si>
  <si>
    <t>Cessate</t>
  </si>
  <si>
    <t>Variazione assoluta</t>
  </si>
  <si>
    <t xml:space="preserve"> </t>
  </si>
  <si>
    <t>Solo alloggio</t>
  </si>
  <si>
    <t>Alloggio e ristorazione</t>
  </si>
  <si>
    <t>Alloggio e altre attività</t>
  </si>
  <si>
    <t>Aziende</t>
  </si>
  <si>
    <t>Posti</t>
  </si>
  <si>
    <t>Piaz-</t>
  </si>
  <si>
    <t>letto</t>
  </si>
  <si>
    <t>zole</t>
  </si>
  <si>
    <t xml:space="preserve">(*) - Una azienda agricola può essere autorizzata all'esercizio di una o più tipologie di alloggio. </t>
  </si>
  <si>
    <t>In  abitazioni  comuni  o  non indipendenti</t>
  </si>
  <si>
    <t xml:space="preserve">Aziende </t>
  </si>
  <si>
    <t>Posti letto</t>
  </si>
  <si>
    <t>In abitazioni indipendenti</t>
  </si>
  <si>
    <t>(*) - Una azienda agricola può essere autorizzata all'esercizio dell'alloggio in una o entrambe le tipologie di abitazione.</t>
  </si>
  <si>
    <t>Solo</t>
  </si>
  <si>
    <t>Pernottamento e            1° colazione</t>
  </si>
  <si>
    <t>Mezza</t>
  </si>
  <si>
    <t>Pensione</t>
  </si>
  <si>
    <t>pernottamento</t>
  </si>
  <si>
    <t>pensione</t>
  </si>
  <si>
    <t>completa</t>
  </si>
  <si>
    <r>
      <t>(*) –</t>
    </r>
    <r>
      <rPr>
        <i/>
        <sz val="8"/>
        <rFont val="Arial Narrow"/>
        <family val="2"/>
      </rPr>
      <t xml:space="preserve"> Un’azienda agricola autorizzata all’esercizio dell'alloggio può svolgere uno o più tipi di servizio.</t>
    </r>
    <r>
      <rPr>
        <sz val="8"/>
        <rFont val="Arial Narrow"/>
        <family val="2"/>
      </rPr>
      <t xml:space="preserve"> </t>
    </r>
  </si>
  <si>
    <t>Sola ristorazione</t>
  </si>
  <si>
    <t xml:space="preserve">Ristorazione e alloggio </t>
  </si>
  <si>
    <t>e altre attività</t>
  </si>
  <si>
    <t>Posti a</t>
  </si>
  <si>
    <t xml:space="preserve">sedere </t>
  </si>
  <si>
    <t>sedere</t>
  </si>
  <si>
    <r>
      <t>(*) –</t>
    </r>
    <r>
      <rPr>
        <i/>
        <sz val="8"/>
        <rFont val="Arial Narrow"/>
        <family val="2"/>
      </rPr>
      <t xml:space="preserve"> Un’azienda agricola autorizzata all’esercizio della ristorazione può svolgere uno o più tipi di servizio.</t>
    </r>
    <r>
      <rPr>
        <sz val="8"/>
        <rFont val="Arial Narrow"/>
        <family val="2"/>
      </rPr>
      <t xml:space="preserve"> </t>
    </r>
  </si>
  <si>
    <t xml:space="preserve">Totale </t>
  </si>
  <si>
    <t xml:space="preserve">Sola </t>
  </si>
  <si>
    <t xml:space="preserve">Degustazione </t>
  </si>
  <si>
    <t xml:space="preserve">degustazione </t>
  </si>
  <si>
    <t>e ristorazione</t>
  </si>
  <si>
    <t>e alloggio</t>
  </si>
  <si>
    <t xml:space="preserve">Bolzano-Bozen </t>
  </si>
  <si>
    <r>
      <t>(*) –</t>
    </r>
    <r>
      <rPr>
        <i/>
        <sz val="8"/>
        <rFont val="Arial Narrow"/>
        <family val="2"/>
      </rPr>
      <t xml:space="preserve"> Un’azienda agricola autorizzata all’esercizio della degustazione può svolgere uno o più tipi di servizio.</t>
    </r>
    <r>
      <rPr>
        <sz val="8"/>
        <rFont val="Arial Narrow"/>
        <family val="2"/>
      </rPr>
      <t xml:space="preserve"> </t>
    </r>
  </si>
  <si>
    <t>Equitazione</t>
  </si>
  <si>
    <t>Escursio-</t>
  </si>
  <si>
    <t>Osservazioni</t>
  </si>
  <si>
    <t>Trekking</t>
  </si>
  <si>
    <t>Mountain bike</t>
  </si>
  <si>
    <t>Fattorie didattiche</t>
  </si>
  <si>
    <t>Corsi</t>
  </si>
  <si>
    <t>Sport</t>
  </si>
  <si>
    <t>Varie</t>
  </si>
  <si>
    <t>nismo</t>
  </si>
  <si>
    <t>naturalistiche</t>
  </si>
  <si>
    <r>
      <t>(*) –</t>
    </r>
    <r>
      <rPr>
        <i/>
        <sz val="8"/>
        <rFont val="Arial Narrow"/>
        <family val="2"/>
      </rPr>
      <t xml:space="preserve"> Un’azienda agricola autorizzata all’esercizio di altre attività può svolgerne uno o più tipi.</t>
    </r>
    <r>
      <rPr>
        <sz val="8"/>
        <rFont val="Arial Narrow"/>
        <family val="2"/>
      </rPr>
      <t xml:space="preserve"> </t>
    </r>
  </si>
  <si>
    <t xml:space="preserve">Sole altre attività </t>
  </si>
  <si>
    <t>Altre attività e alloggio</t>
  </si>
  <si>
    <t xml:space="preserve">Altre attività e </t>
  </si>
  <si>
    <t>Altre attività e degustazione</t>
  </si>
  <si>
    <t>ristorazione</t>
  </si>
  <si>
    <t>Tavola 1 - Aziende agrituristiche per tipo di attività e regione (*) - Anni 2020 e 2021</t>
  </si>
  <si>
    <t>Variazioni 2021/2007</t>
  </si>
  <si>
    <t>Tavola 5 - Demografia delle aziende agrituristiche per regione – Anni 2020 e 2021</t>
  </si>
  <si>
    <t>Tavola 4 - Aziende agrituristiche per genere del conduttore e regione  (*) – Anni 2020 e 2021</t>
  </si>
  <si>
    <t>Tavola 3 - Aziende agrituristiche per zona altimetrica e regione  -  Anno 2021</t>
  </si>
  <si>
    <t>Tavola 2 - Aziende agrituristiche per tipologia (*) - Anni 2007-2021</t>
  </si>
  <si>
    <t>Tavola 6 - Aziende agrituristiche per tipo di alloggio e regione (*) – Anno  2021</t>
  </si>
  <si>
    <t>Tavola 7 - Aziende agrituristiche con alloggio per tipo di abitazione e regione (*) - Anni 2020 e 2021</t>
  </si>
  <si>
    <t>Tavola 8 - Aziende agrituristiche con alloggio per tipo di servizio e regione  (*) - Anno 2021</t>
  </si>
  <si>
    <t>Tavola 9 - Aziende agrituristiche per tipo di ristorazione e regione (*) – Anno 2021</t>
  </si>
  <si>
    <t>Tavola 10 - Aziende agrituristiche per tipo di degustazione e regione (*) - Anno 2021</t>
  </si>
  <si>
    <t>Tavola 11 - Aziende agrituristiche per tipo di altre attività e regione (*) - Anno 2021</t>
  </si>
  <si>
    <t>Tavola 12 - Aziende agrituristiche per tipo di altre attività e regione (*) - Anno 2021</t>
  </si>
  <si>
    <t>Delta vs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</si>
</sst>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_-* #,##0_-;\-* #,##0_-;_-* &quot;-&quot;??_-;_-@_-"/>
  </numFmts>
  <fonts count="36" x14ac:knownFonts="1">
    <font>
      <sz val="10"/>
      <name val="Arial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sz val="9"/>
      <color indexed="8"/>
      <name val="Arial Narrow"/>
      <family val="2"/>
    </font>
    <font>
      <b/>
      <sz val="10"/>
      <name val="Arial Narrow"/>
      <family val="2"/>
    </font>
    <font>
      <i/>
      <sz val="9"/>
      <color indexed="8"/>
      <name val="Arial Narrow"/>
      <family val="2"/>
    </font>
    <font>
      <i/>
      <sz val="9"/>
      <name val="Arial Narrow"/>
      <family val="2"/>
    </font>
    <font>
      <b/>
      <i/>
      <sz val="9"/>
      <color indexed="8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b/>
      <i/>
      <sz val="9"/>
      <color indexed="9"/>
      <name val="Arial Narrow"/>
      <family val="2"/>
    </font>
    <font>
      <b/>
      <i/>
      <sz val="9"/>
      <name val="Arial Narrow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9"/>
      <color theme="1"/>
      <name val="Arial Narrow"/>
      <family val="2"/>
    </font>
    <font>
      <i/>
      <sz val="10"/>
      <name val="Arial"/>
      <family val="2"/>
    </font>
    <font>
      <b/>
      <sz val="10"/>
      <color indexed="9"/>
      <name val="Arial Narrow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9"/>
      <name val="Arial"/>
      <family val="2"/>
    </font>
    <font>
      <i/>
      <sz val="8"/>
      <color indexed="8"/>
      <name val="Arial Narrow"/>
      <family val="2"/>
    </font>
    <font>
      <sz val="8"/>
      <name val="Arial Narrow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1.5"/>
      <name val="Times New Roman"/>
      <family val="1"/>
    </font>
    <font>
      <i/>
      <sz val="8"/>
      <name val="Arial Narrow"/>
      <family val="2"/>
    </font>
    <font>
      <sz val="9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4" fillId="0" borderId="2" xfId="0" applyFont="1" applyBorder="1"/>
    <xf numFmtId="0" fontId="6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4" fillId="0" borderId="0" xfId="0" applyNumberFormat="1" applyFont="1"/>
    <xf numFmtId="164" fontId="6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vertical="center"/>
    </xf>
    <xf numFmtId="3" fontId="11" fillId="0" borderId="0" xfId="0" applyNumberFormat="1" applyFont="1" applyFill="1"/>
    <xf numFmtId="0" fontId="12" fillId="0" borderId="0" xfId="0" applyFont="1"/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vertical="center"/>
    </xf>
    <xf numFmtId="3" fontId="13" fillId="0" borderId="0" xfId="0" applyNumberFormat="1" applyFont="1" applyFill="1"/>
    <xf numFmtId="0" fontId="14" fillId="0" borderId="0" xfId="0" applyFont="1"/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right" vertical="center" wrapText="1"/>
    </xf>
    <xf numFmtId="3" fontId="13" fillId="2" borderId="2" xfId="0" applyNumberFormat="1" applyFont="1" applyFill="1" applyBorder="1" applyAlignment="1">
      <alignment vertical="center"/>
    </xf>
    <xf numFmtId="3" fontId="13" fillId="0" borderId="0" xfId="0" applyNumberFormat="1" applyFont="1" applyFill="1" applyBorder="1"/>
    <xf numFmtId="0" fontId="4" fillId="0" borderId="0" xfId="0" applyFont="1" applyFill="1"/>
    <xf numFmtId="0" fontId="8" fillId="0" borderId="1" xfId="0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9" fontId="12" fillId="0" borderId="0" xfId="1" applyFont="1"/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3" fontId="13" fillId="0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Fill="1" applyAlignment="1">
      <alignment horizontal="right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8" fillId="0" borderId="0" xfId="0" applyFont="1"/>
    <xf numFmtId="3" fontId="16" fillId="0" borderId="0" xfId="0" applyNumberFormat="1" applyFont="1"/>
    <xf numFmtId="0" fontId="19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3" fontId="4" fillId="0" borderId="0" xfId="0" applyNumberFormat="1" applyFont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3" fontId="9" fillId="0" borderId="0" xfId="0" applyNumberFormat="1" applyFont="1" applyAlignment="1">
      <alignment horizontal="right" vertical="center" wrapText="1"/>
    </xf>
    <xf numFmtId="0" fontId="21" fillId="0" borderId="0" xfId="0" applyFont="1"/>
    <xf numFmtId="0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165" fontId="21" fillId="0" borderId="0" xfId="1" applyNumberFormat="1" applyFont="1"/>
    <xf numFmtId="3" fontId="21" fillId="0" borderId="0" xfId="0" applyNumberFormat="1" applyFont="1"/>
    <xf numFmtId="0" fontId="11" fillId="2" borderId="0" xfId="0" applyFont="1" applyFill="1" applyAlignment="1">
      <alignment wrapText="1"/>
    </xf>
    <xf numFmtId="0" fontId="12" fillId="2" borderId="0" xfId="0" applyFont="1" applyFill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22" fillId="2" borderId="2" xfId="0" applyFont="1" applyFill="1" applyBorder="1" applyAlignment="1">
      <alignment wrapText="1"/>
    </xf>
    <xf numFmtId="3" fontId="22" fillId="2" borderId="2" xfId="0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164" fontId="22" fillId="2" borderId="0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16" fillId="0" borderId="1" xfId="0" applyFont="1" applyBorder="1"/>
    <xf numFmtId="0" fontId="16" fillId="0" borderId="0" xfId="0" applyFont="1" applyFill="1"/>
    <xf numFmtId="165" fontId="16" fillId="0" borderId="0" xfId="1" applyNumberFormat="1" applyFont="1"/>
    <xf numFmtId="9" fontId="16" fillId="0" borderId="0" xfId="1" applyFont="1"/>
    <xf numFmtId="0" fontId="6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Fill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25" fillId="0" borderId="0" xfId="0" applyNumberFormat="1" applyFont="1"/>
    <xf numFmtId="3" fontId="11" fillId="2" borderId="0" xfId="0" applyNumberFormat="1" applyFont="1" applyFill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5" fontId="25" fillId="0" borderId="0" xfId="1" applyNumberFormat="1" applyFont="1"/>
    <xf numFmtId="0" fontId="25" fillId="0" borderId="0" xfId="0" applyFont="1"/>
    <xf numFmtId="9" fontId="25" fillId="0" borderId="0" xfId="1" applyFont="1"/>
    <xf numFmtId="3" fontId="13" fillId="2" borderId="0" xfId="0" applyNumberFormat="1" applyFont="1" applyFill="1" applyAlignment="1">
      <alignment vertical="center" wrapText="1"/>
    </xf>
    <xf numFmtId="0" fontId="26" fillId="0" borderId="0" xfId="0" applyFont="1"/>
    <xf numFmtId="0" fontId="27" fillId="0" borderId="0" xfId="0" applyFont="1"/>
    <xf numFmtId="3" fontId="13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0" fontId="16" fillId="0" borderId="2" xfId="0" applyFont="1" applyBorder="1"/>
    <xf numFmtId="0" fontId="16" fillId="0" borderId="2" xfId="0" applyFont="1" applyFill="1" applyBorder="1"/>
    <xf numFmtId="164" fontId="16" fillId="0" borderId="0" xfId="0" applyNumberFormat="1" applyFont="1" applyFill="1"/>
    <xf numFmtId="164" fontId="16" fillId="0" borderId="0" xfId="0" applyNumberFormat="1" applyFont="1"/>
    <xf numFmtId="0" fontId="6" fillId="0" borderId="3" xfId="0" applyFont="1" applyBorder="1" applyAlignment="1">
      <alignment horizontal="right" vertical="top" wrapText="1"/>
    </xf>
    <xf numFmtId="0" fontId="11" fillId="0" borderId="0" xfId="0" applyFont="1" applyFill="1"/>
    <xf numFmtId="0" fontId="13" fillId="0" borderId="0" xfId="0" applyFont="1" applyFill="1"/>
    <xf numFmtId="0" fontId="29" fillId="0" borderId="0" xfId="0" applyFont="1" applyBorder="1" applyAlignment="1">
      <alignment wrapText="1"/>
    </xf>
    <xf numFmtId="0" fontId="29" fillId="0" borderId="0" xfId="0" applyFont="1"/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3" fontId="13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Border="1" applyAlignment="1">
      <alignment horizontal="right" vertical="center" wrapText="1"/>
    </xf>
    <xf numFmtId="0" fontId="31" fillId="0" borderId="2" xfId="0" applyFont="1" applyBorder="1" applyAlignment="1">
      <alignment vertical="top" wrapText="1"/>
    </xf>
    <xf numFmtId="0" fontId="31" fillId="0" borderId="2" xfId="0" applyFont="1" applyBorder="1" applyAlignment="1">
      <alignment horizontal="right" vertical="top" wrapText="1"/>
    </xf>
    <xf numFmtId="0" fontId="31" fillId="0" borderId="2" xfId="0" applyFont="1" applyBorder="1" applyAlignment="1">
      <alignment horizontal="right" wrapText="1"/>
    </xf>
    <xf numFmtId="0" fontId="26" fillId="0" borderId="2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 wrapText="1"/>
    </xf>
    <xf numFmtId="0" fontId="24" fillId="0" borderId="0" xfId="0" applyFont="1"/>
    <xf numFmtId="0" fontId="19" fillId="0" borderId="0" xfId="0" applyFont="1" applyBorder="1" applyAlignment="1">
      <alignment horizontal="left"/>
    </xf>
    <xf numFmtId="166" fontId="6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center" wrapText="1"/>
    </xf>
    <xf numFmtId="0" fontId="31" fillId="0" borderId="7" xfId="0" applyFont="1" applyBorder="1" applyAlignment="1">
      <alignment vertical="top" wrapText="1"/>
    </xf>
    <xf numFmtId="3" fontId="26" fillId="0" borderId="7" xfId="0" applyNumberFormat="1" applyFont="1" applyBorder="1" applyAlignment="1">
      <alignment horizontal="right" wrapText="1"/>
    </xf>
    <xf numFmtId="3" fontId="26" fillId="0" borderId="7" xfId="0" applyNumberFormat="1" applyFont="1" applyBorder="1"/>
    <xf numFmtId="3" fontId="31" fillId="0" borderId="7" xfId="0" applyNumberFormat="1" applyFont="1" applyBorder="1" applyAlignment="1">
      <alignment horizontal="right" vertical="top" wrapText="1"/>
    </xf>
    <xf numFmtId="164" fontId="31" fillId="0" borderId="7" xfId="0" applyNumberFormat="1" applyFont="1" applyBorder="1" applyAlignment="1">
      <alignment horizontal="right" vertical="top" wrapText="1"/>
    </xf>
    <xf numFmtId="0" fontId="31" fillId="0" borderId="7" xfId="0" applyFont="1" applyBorder="1" applyAlignment="1">
      <alignment horizontal="right" vertical="top" wrapText="1"/>
    </xf>
    <xf numFmtId="0" fontId="30" fillId="0" borderId="0" xfId="0" applyFont="1" applyAlignment="1">
      <alignment horizontal="right" vertical="top" wrapText="1"/>
    </xf>
    <xf numFmtId="3" fontId="8" fillId="0" borderId="0" xfId="0" applyNumberFormat="1" applyFont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Fill="1" applyAlignment="1">
      <alignment horizontal="right"/>
    </xf>
    <xf numFmtId="166" fontId="11" fillId="2" borderId="0" xfId="0" applyNumberFormat="1" applyFont="1" applyFill="1" applyAlignment="1">
      <alignment vertical="center" wrapText="1"/>
    </xf>
    <xf numFmtId="166" fontId="13" fillId="2" borderId="0" xfId="0" applyNumberFormat="1" applyFont="1" applyFill="1" applyAlignment="1">
      <alignment vertical="center" wrapText="1"/>
    </xf>
    <xf numFmtId="3" fontId="16" fillId="0" borderId="2" xfId="0" applyNumberFormat="1" applyFont="1" applyBorder="1"/>
    <xf numFmtId="0" fontId="32" fillId="0" borderId="0" xfId="0" applyFont="1" applyAlignment="1">
      <alignment horizontal="justify"/>
    </xf>
    <xf numFmtId="3" fontId="4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3" fontId="9" fillId="0" borderId="0" xfId="0" applyNumberFormat="1" applyFont="1" applyAlignment="1">
      <alignment horizontal="right" wrapText="1"/>
    </xf>
    <xf numFmtId="3" fontId="11" fillId="2" borderId="0" xfId="0" applyNumberFormat="1" applyFont="1" applyFill="1" applyAlignment="1">
      <alignment horizontal="right" wrapText="1"/>
    </xf>
    <xf numFmtId="3" fontId="6" fillId="0" borderId="0" xfId="0" applyNumberFormat="1" applyFont="1" applyAlignment="1">
      <alignment vertical="top" wrapText="1"/>
    </xf>
    <xf numFmtId="3" fontId="8" fillId="0" borderId="0" xfId="0" applyNumberFormat="1" applyFont="1" applyAlignment="1">
      <alignment vertical="top" wrapText="1"/>
    </xf>
    <xf numFmtId="3" fontId="13" fillId="2" borderId="0" xfId="0" applyNumberFormat="1" applyFont="1" applyFill="1" applyAlignment="1">
      <alignment horizontal="right" wrapText="1"/>
    </xf>
    <xf numFmtId="3" fontId="13" fillId="2" borderId="0" xfId="0" applyNumberFormat="1" applyFont="1" applyFill="1" applyBorder="1" applyAlignment="1">
      <alignment horizontal="right" wrapText="1"/>
    </xf>
    <xf numFmtId="0" fontId="34" fillId="0" borderId="0" xfId="0" applyFont="1"/>
    <xf numFmtId="0" fontId="17" fillId="0" borderId="0" xfId="0" applyFont="1"/>
    <xf numFmtId="3" fontId="6" fillId="0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 vertical="top" wrapText="1"/>
    </xf>
    <xf numFmtId="0" fontId="10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right" wrapText="1"/>
    </xf>
    <xf numFmtId="0" fontId="31" fillId="0" borderId="0" xfId="0" applyFont="1" applyBorder="1" applyAlignment="1">
      <alignment vertical="top" wrapText="1"/>
    </xf>
    <xf numFmtId="0" fontId="26" fillId="0" borderId="0" xfId="0" applyFont="1" applyBorder="1" applyAlignment="1">
      <alignment horizontal="right" wrapText="1"/>
    </xf>
    <xf numFmtId="165" fontId="12" fillId="0" borderId="0" xfId="1" applyNumberFormat="1" applyFont="1" applyFill="1"/>
    <xf numFmtId="167" fontId="21" fillId="0" borderId="0" xfId="2" applyNumberFormat="1" applyFont="1"/>
    <xf numFmtId="9" fontId="4" fillId="0" borderId="0" xfId="1" applyFont="1" applyAlignment="1">
      <alignment horizontal="right" vertical="center" wrapText="1"/>
    </xf>
    <xf numFmtId="0" fontId="6" fillId="0" borderId="7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166" fontId="4" fillId="0" borderId="0" xfId="0" applyNumberFormat="1" applyFont="1"/>
    <xf numFmtId="166" fontId="6" fillId="0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 wrapText="1"/>
    </xf>
    <xf numFmtId="166" fontId="4" fillId="0" borderId="0" xfId="0" applyNumberFormat="1" applyFont="1" applyFill="1" applyAlignment="1">
      <alignment horizontal="right" vertical="center" wrapText="1"/>
    </xf>
    <xf numFmtId="166" fontId="11" fillId="2" borderId="0" xfId="0" applyNumberFormat="1" applyFont="1" applyFill="1" applyBorder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6" fontId="9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3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right" vertical="center" wrapText="1"/>
    </xf>
    <xf numFmtId="9" fontId="21" fillId="0" borderId="0" xfId="1" applyFont="1"/>
    <xf numFmtId="166" fontId="9" fillId="0" borderId="0" xfId="0" applyNumberFormat="1" applyFont="1"/>
    <xf numFmtId="166" fontId="4" fillId="0" borderId="0" xfId="0" applyNumberFormat="1" applyFont="1" applyAlignment="1">
      <alignment horizontal="right"/>
    </xf>
    <xf numFmtId="166" fontId="6" fillId="0" borderId="0" xfId="0" applyNumberFormat="1" applyFont="1" applyBorder="1" applyAlignment="1">
      <alignment horizontal="right" vertical="center" wrapText="1"/>
    </xf>
    <xf numFmtId="166" fontId="4" fillId="0" borderId="0" xfId="0" applyNumberFormat="1" applyFont="1" applyFill="1" applyAlignment="1">
      <alignment horizontal="right"/>
    </xf>
    <xf numFmtId="166" fontId="13" fillId="2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13" fillId="2" borderId="0" xfId="0" applyNumberFormat="1" applyFont="1" applyFill="1" applyAlignment="1">
      <alignment horizontal="right" vertical="top" wrapText="1"/>
    </xf>
    <xf numFmtId="3" fontId="13" fillId="2" borderId="0" xfId="0" applyNumberFormat="1" applyFont="1" applyFill="1" applyBorder="1" applyAlignment="1">
      <alignment horizontal="right" vertical="top" wrapText="1"/>
    </xf>
    <xf numFmtId="3" fontId="9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6" fillId="0" borderId="0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3" fontId="6" fillId="0" borderId="0" xfId="0" quotePrefix="1" applyNumberFormat="1" applyFont="1" applyFill="1" applyAlignment="1">
      <alignment horizontal="right"/>
    </xf>
    <xf numFmtId="0" fontId="1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0" fontId="16" fillId="0" borderId="0" xfId="0" applyFont="1" applyFill="1" applyAlignment="1"/>
    <xf numFmtId="0" fontId="0" fillId="0" borderId="0" xfId="0" applyFill="1" applyAlignment="1"/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8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16" fillId="0" borderId="0" xfId="0" applyFont="1" applyAlignment="1"/>
    <xf numFmtId="0" fontId="0" fillId="0" borderId="0" xfId="0" applyAlignment="1"/>
    <xf numFmtId="0" fontId="30" fillId="0" borderId="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0" fontId="6" fillId="0" borderId="5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/>
    </xf>
    <xf numFmtId="0" fontId="6" fillId="0" borderId="7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top" wrapText="1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195083</xdr:colOff>
      <xdr:row>1</xdr:row>
      <xdr:rowOff>9921</xdr:rowOff>
    </xdr:from>
    <xdr:to>
      <xdr:col>14</xdr:col>
      <xdr:colOff>56509</xdr:colOff>
      <xdr:row>63</xdr:row>
      <xdr:rowOff>7726</xdr:rowOff>
    </xdr:to>
    <xdr:pic>
      <xdr:nvPicPr>
        <xdr:cNvPr id="2" name="Immagin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9" t="1771" r="2774" b="5105"/>
        <a:stretch/>
      </xdr:blipFill>
      <xdr:spPr bwMode="auto">
        <a:xfrm>
          <a:off x="800317" y="168671"/>
          <a:ext cx="7729473" cy="984030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142874</xdr:rowOff>
    </xdr:from>
    <xdr:to>
      <xdr:col>13</xdr:col>
      <xdr:colOff>73097</xdr:colOff>
      <xdr:row>60</xdr:row>
      <xdr:rowOff>134935</xdr:rowOff>
    </xdr:to>
    <xdr:pic>
      <xdr:nvPicPr>
        <xdr:cNvPr id="4" name="Immagin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" t="3550" r="448" b="6070"/>
        <a:stretch/>
      </xdr:blipFill>
      <xdr:spPr bwMode="auto">
        <a:xfrm>
          <a:off x="190501" y="466724"/>
          <a:ext cx="7807396" cy="938371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/>
    </sheetView>
  </sheetViews>
  <sheetFormatPr defaultRowHeight="12.75" x14ac:dyDescent="0.2"/>
  <cols>
    <col min="1" max="1" width="22.28515625" style="46" customWidth="1"/>
    <col min="2" max="5" width="8.7109375" style="46" customWidth="1"/>
    <col min="6" max="6" width="0.5703125" style="46" customWidth="1"/>
    <col min="7" max="10" width="8.7109375" style="46" customWidth="1"/>
    <col min="11" max="11" width="0.7109375" style="46" customWidth="1"/>
    <col min="12" max="15" width="8.7109375" style="46" customWidth="1"/>
    <col min="16" max="16" width="9.140625" style="46"/>
    <col min="17" max="17" width="12.28515625" style="46" customWidth="1"/>
    <col min="18" max="16384" width="9.140625" style="46"/>
  </cols>
  <sheetData>
    <row r="1" spans="1:17" s="2" customFormat="1" x14ac:dyDescent="0.2">
      <c r="A1" s="1" t="s">
        <v>139</v>
      </c>
    </row>
    <row r="2" spans="1:17" s="4" customFormat="1" ht="16.5" x14ac:dyDescent="0.3">
      <c r="A2" s="3"/>
      <c r="Q2" s="5"/>
    </row>
    <row r="3" spans="1:17" s="4" customFormat="1" ht="12" customHeight="1" x14ac:dyDescent="0.25">
      <c r="A3" s="6"/>
      <c r="B3" s="7"/>
      <c r="C3" s="7"/>
      <c r="D3" s="7"/>
      <c r="E3" s="7"/>
      <c r="F3" s="7"/>
      <c r="G3" s="226" t="s">
        <v>0</v>
      </c>
      <c r="H3" s="226"/>
      <c r="I3" s="226"/>
      <c r="J3" s="226"/>
      <c r="K3" s="7"/>
      <c r="L3" s="226" t="s">
        <v>1</v>
      </c>
      <c r="M3" s="226"/>
      <c r="N3" s="226"/>
      <c r="O3" s="226"/>
      <c r="Q3" s="8"/>
    </row>
    <row r="4" spans="1:17" s="4" customFormat="1" ht="12" customHeight="1" x14ac:dyDescent="0.25">
      <c r="A4" s="9" t="s">
        <v>2</v>
      </c>
      <c r="B4" s="227"/>
      <c r="C4" s="227"/>
      <c r="D4" s="227"/>
      <c r="E4" s="227"/>
      <c r="F4" s="227"/>
      <c r="G4" s="7"/>
      <c r="H4" s="7"/>
      <c r="I4" s="223" t="s">
        <v>3</v>
      </c>
      <c r="J4" s="223"/>
      <c r="K4" s="227"/>
      <c r="L4" s="7"/>
      <c r="M4" s="7"/>
      <c r="N4" s="223" t="s">
        <v>3</v>
      </c>
      <c r="O4" s="223"/>
      <c r="Q4" s="2"/>
    </row>
    <row r="5" spans="1:17" s="4" customFormat="1" ht="12" customHeight="1" x14ac:dyDescent="0.25">
      <c r="A5" s="9" t="s">
        <v>4</v>
      </c>
      <c r="B5" s="227"/>
      <c r="C5" s="227"/>
      <c r="D5" s="227"/>
      <c r="E5" s="227"/>
      <c r="F5" s="227"/>
      <c r="G5" s="215">
        <v>2020</v>
      </c>
      <c r="H5" s="10">
        <v>2021</v>
      </c>
      <c r="I5" s="224"/>
      <c r="J5" s="224"/>
      <c r="K5" s="227"/>
      <c r="L5" s="10">
        <v>2020</v>
      </c>
      <c r="M5" s="10">
        <v>2021</v>
      </c>
      <c r="N5" s="224"/>
      <c r="O5" s="224"/>
      <c r="Q5" s="2"/>
    </row>
    <row r="6" spans="1:17" s="4" customFormat="1" ht="12" customHeight="1" x14ac:dyDescent="0.25">
      <c r="A6" s="11"/>
      <c r="B6" s="12"/>
      <c r="C6" s="12"/>
      <c r="D6" s="12"/>
      <c r="E6" s="12"/>
      <c r="F6" s="12"/>
      <c r="G6" s="13"/>
      <c r="H6" s="13"/>
      <c r="I6" s="12" t="s">
        <v>5</v>
      </c>
      <c r="J6" s="12" t="s">
        <v>6</v>
      </c>
      <c r="K6" s="12"/>
      <c r="L6" s="13"/>
      <c r="M6" s="13"/>
      <c r="N6" s="12" t="s">
        <v>5</v>
      </c>
      <c r="O6" s="12" t="s">
        <v>6</v>
      </c>
      <c r="Q6" s="2"/>
    </row>
    <row r="7" spans="1:17" s="4" customFormat="1" ht="14.1" customHeight="1" x14ac:dyDescent="0.25">
      <c r="A7" s="14" t="s">
        <v>7</v>
      </c>
      <c r="B7" s="15"/>
      <c r="C7" s="15"/>
      <c r="D7" s="15"/>
      <c r="E7" s="16"/>
      <c r="F7" s="15"/>
      <c r="G7" s="17">
        <v>1338</v>
      </c>
      <c r="H7" s="17">
        <v>1364</v>
      </c>
      <c r="I7" s="17">
        <v>26</v>
      </c>
      <c r="J7" s="190">
        <v>1.9431988041853512</v>
      </c>
      <c r="K7" s="15"/>
      <c r="L7" s="17">
        <v>959</v>
      </c>
      <c r="M7" s="17">
        <v>978</v>
      </c>
      <c r="N7" s="17">
        <v>19</v>
      </c>
      <c r="O7" s="190">
        <v>1.9812304483837331</v>
      </c>
      <c r="Q7" s="2"/>
    </row>
    <row r="8" spans="1:17" s="4" customFormat="1" ht="14.1" customHeight="1" x14ac:dyDescent="0.25">
      <c r="A8" s="14" t="s">
        <v>8</v>
      </c>
      <c r="B8" s="15"/>
      <c r="C8" s="15"/>
      <c r="D8" s="15"/>
      <c r="E8" s="15"/>
      <c r="F8" s="15"/>
      <c r="G8" s="17">
        <v>59</v>
      </c>
      <c r="H8" s="17">
        <v>60</v>
      </c>
      <c r="I8" s="16">
        <v>1</v>
      </c>
      <c r="J8" s="191">
        <v>1.6949152542372881</v>
      </c>
      <c r="K8" s="15"/>
      <c r="L8" s="17">
        <v>43</v>
      </c>
      <c r="M8" s="17">
        <v>43</v>
      </c>
      <c r="N8" s="16">
        <v>0</v>
      </c>
      <c r="O8" s="148">
        <v>0</v>
      </c>
    </row>
    <row r="9" spans="1:17" s="4" customFormat="1" ht="14.1" customHeight="1" x14ac:dyDescent="0.25">
      <c r="A9" s="14" t="s">
        <v>9</v>
      </c>
      <c r="B9" s="15"/>
      <c r="C9" s="15"/>
      <c r="D9" s="15"/>
      <c r="E9" s="15"/>
      <c r="F9" s="15"/>
      <c r="G9" s="17">
        <v>1720</v>
      </c>
      <c r="H9" s="17">
        <v>1728</v>
      </c>
      <c r="I9" s="16">
        <v>8</v>
      </c>
      <c r="J9" s="191">
        <v>0.46511627906976744</v>
      </c>
      <c r="K9" s="15"/>
      <c r="L9" s="17">
        <v>945</v>
      </c>
      <c r="M9" s="17">
        <v>947</v>
      </c>
      <c r="N9" s="16">
        <v>2</v>
      </c>
      <c r="O9" s="148">
        <v>0.21164021164021163</v>
      </c>
    </row>
    <row r="10" spans="1:17" s="4" customFormat="1" ht="14.1" customHeight="1" x14ac:dyDescent="0.25">
      <c r="A10" s="14" t="s">
        <v>10</v>
      </c>
      <c r="B10" s="15"/>
      <c r="C10" s="15"/>
      <c r="D10" s="15"/>
      <c r="E10" s="15"/>
      <c r="F10" s="15"/>
      <c r="G10" s="17">
        <v>708</v>
      </c>
      <c r="H10" s="17">
        <v>699</v>
      </c>
      <c r="I10" s="4">
        <v>-9</v>
      </c>
      <c r="J10" s="191">
        <v>-1.271186440677966</v>
      </c>
      <c r="K10" s="15"/>
      <c r="L10" s="17">
        <v>640</v>
      </c>
      <c r="M10" s="17">
        <v>630</v>
      </c>
      <c r="N10" s="4">
        <v>-10</v>
      </c>
      <c r="O10" s="148">
        <v>-1.5625</v>
      </c>
    </row>
    <row r="11" spans="1:17" s="21" customFormat="1" ht="14.1" customHeight="1" x14ac:dyDescent="0.25">
      <c r="A11" s="19" t="s">
        <v>11</v>
      </c>
      <c r="B11" s="20"/>
      <c r="C11" s="20"/>
      <c r="D11" s="20"/>
      <c r="E11" s="20"/>
      <c r="F11" s="20"/>
      <c r="G11" s="22">
        <v>3261</v>
      </c>
      <c r="H11" s="22">
        <v>3253</v>
      </c>
      <c r="I11" s="21">
        <v>-8</v>
      </c>
      <c r="J11" s="192">
        <v>-0.24532352039251762</v>
      </c>
      <c r="K11" s="20"/>
      <c r="L11" s="22">
        <v>2793</v>
      </c>
      <c r="M11" s="22">
        <v>2761</v>
      </c>
      <c r="N11" s="21">
        <v>-32</v>
      </c>
      <c r="O11" s="160">
        <v>-1.1457214464733261</v>
      </c>
      <c r="P11" s="4"/>
    </row>
    <row r="12" spans="1:17" s="21" customFormat="1" ht="14.1" customHeight="1" x14ac:dyDescent="0.25">
      <c r="A12" s="19" t="s">
        <v>12</v>
      </c>
      <c r="B12" s="20"/>
      <c r="C12" s="20"/>
      <c r="D12" s="20"/>
      <c r="E12" s="20"/>
      <c r="F12" s="20"/>
      <c r="G12" s="22">
        <v>480</v>
      </c>
      <c r="H12" s="22">
        <v>496</v>
      </c>
      <c r="I12" s="23">
        <v>16</v>
      </c>
      <c r="J12" s="192">
        <v>3.3333333333333335</v>
      </c>
      <c r="K12" s="20"/>
      <c r="L12" s="22">
        <v>361</v>
      </c>
      <c r="M12" s="22">
        <v>375</v>
      </c>
      <c r="N12" s="21">
        <v>14</v>
      </c>
      <c r="O12" s="160">
        <v>3.8781163434903045</v>
      </c>
      <c r="P12" s="4"/>
    </row>
    <row r="13" spans="1:17" s="4" customFormat="1" ht="14.1" customHeight="1" x14ac:dyDescent="0.25">
      <c r="A13" s="24" t="s">
        <v>13</v>
      </c>
      <c r="B13" s="15"/>
      <c r="C13" s="15"/>
      <c r="D13" s="15"/>
      <c r="E13" s="15"/>
      <c r="F13" s="15"/>
      <c r="G13" s="17">
        <v>3741</v>
      </c>
      <c r="H13" s="17">
        <v>3749</v>
      </c>
      <c r="I13" s="4">
        <v>8</v>
      </c>
      <c r="J13" s="191">
        <v>0.21384656508954825</v>
      </c>
      <c r="K13" s="15"/>
      <c r="L13" s="17">
        <v>3154</v>
      </c>
      <c r="M13" s="17">
        <v>3136</v>
      </c>
      <c r="N13" s="4">
        <v>-18</v>
      </c>
      <c r="O13" s="148">
        <v>-0.57070386810399498</v>
      </c>
    </row>
    <row r="14" spans="1:17" s="4" customFormat="1" ht="14.1" customHeight="1" x14ac:dyDescent="0.25">
      <c r="A14" s="14" t="s">
        <v>14</v>
      </c>
      <c r="B14" s="15"/>
      <c r="C14" s="15"/>
      <c r="D14" s="15"/>
      <c r="E14" s="15"/>
      <c r="F14" s="15"/>
      <c r="G14" s="17">
        <v>1529</v>
      </c>
      <c r="H14" s="17">
        <v>1570</v>
      </c>
      <c r="I14" s="4">
        <v>41</v>
      </c>
      <c r="J14" s="191">
        <v>2.6814911706998039</v>
      </c>
      <c r="K14" s="15"/>
      <c r="L14" s="17">
        <v>1015</v>
      </c>
      <c r="M14" s="17">
        <v>1037</v>
      </c>
      <c r="N14" s="4">
        <v>22</v>
      </c>
      <c r="O14" s="148">
        <v>2.1674876847290641</v>
      </c>
    </row>
    <row r="15" spans="1:17" s="4" customFormat="1" ht="14.1" customHeight="1" x14ac:dyDescent="0.25">
      <c r="A15" s="14" t="s">
        <v>15</v>
      </c>
      <c r="B15" s="15"/>
      <c r="C15" s="15"/>
      <c r="D15" s="15"/>
      <c r="E15" s="15"/>
      <c r="F15" s="15"/>
      <c r="G15" s="17">
        <v>674</v>
      </c>
      <c r="H15" s="17">
        <v>703</v>
      </c>
      <c r="I15" s="4">
        <v>29</v>
      </c>
      <c r="J15" s="191">
        <v>4.3026706231454002</v>
      </c>
      <c r="K15" s="15"/>
      <c r="L15" s="17">
        <v>370</v>
      </c>
      <c r="M15" s="17">
        <v>392</v>
      </c>
      <c r="N15" s="4">
        <v>22</v>
      </c>
      <c r="O15" s="148">
        <v>5.9459459459459456</v>
      </c>
    </row>
    <row r="16" spans="1:17" s="4" customFormat="1" ht="14.1" customHeight="1" x14ac:dyDescent="0.25">
      <c r="A16" s="14" t="s">
        <v>16</v>
      </c>
      <c r="B16" s="15"/>
      <c r="C16" s="15"/>
      <c r="D16" s="15"/>
      <c r="E16" s="15"/>
      <c r="F16" s="15"/>
      <c r="G16" s="17">
        <v>1245</v>
      </c>
      <c r="H16" s="17">
        <v>1258</v>
      </c>
      <c r="I16" s="16">
        <v>13</v>
      </c>
      <c r="J16" s="191">
        <v>1.0441767068273093</v>
      </c>
      <c r="K16" s="15"/>
      <c r="L16" s="17">
        <v>892</v>
      </c>
      <c r="M16" s="17">
        <v>883</v>
      </c>
      <c r="N16" s="16">
        <v>-9</v>
      </c>
      <c r="O16" s="148">
        <v>-1.0089686098654709</v>
      </c>
    </row>
    <row r="17" spans="1:17" s="4" customFormat="1" ht="14.1" customHeight="1" x14ac:dyDescent="0.25">
      <c r="A17" s="14" t="s">
        <v>17</v>
      </c>
      <c r="B17" s="15"/>
      <c r="C17" s="15"/>
      <c r="D17" s="15"/>
      <c r="E17" s="15"/>
      <c r="F17" s="15"/>
      <c r="G17" s="17">
        <v>5406</v>
      </c>
      <c r="H17" s="17">
        <v>5380</v>
      </c>
      <c r="I17" s="16">
        <v>-26</v>
      </c>
      <c r="J17" s="191">
        <v>-0.48094709581945988</v>
      </c>
      <c r="K17" s="15"/>
      <c r="L17" s="17">
        <v>4985</v>
      </c>
      <c r="M17" s="17">
        <v>4912</v>
      </c>
      <c r="N17" s="16">
        <v>-73</v>
      </c>
      <c r="O17" s="148">
        <v>-1.4643931795386158</v>
      </c>
    </row>
    <row r="18" spans="1:17" s="4" customFormat="1" ht="14.1" customHeight="1" x14ac:dyDescent="0.25">
      <c r="A18" s="14" t="s">
        <v>18</v>
      </c>
      <c r="B18" s="15"/>
      <c r="C18" s="15"/>
      <c r="D18" s="15"/>
      <c r="E18" s="15"/>
      <c r="F18" s="15"/>
      <c r="G18" s="17">
        <v>1399</v>
      </c>
      <c r="H18" s="17">
        <v>1414</v>
      </c>
      <c r="I18" s="16">
        <v>15</v>
      </c>
      <c r="J18" s="191">
        <v>1.0721944245889921</v>
      </c>
      <c r="K18" s="15"/>
      <c r="L18" s="17">
        <v>1397</v>
      </c>
      <c r="M18" s="17">
        <v>1405</v>
      </c>
      <c r="N18" s="16">
        <v>8</v>
      </c>
      <c r="O18" s="148">
        <v>0.57265569076592704</v>
      </c>
    </row>
    <row r="19" spans="1:17" s="4" customFormat="1" ht="14.1" customHeight="1" x14ac:dyDescent="0.25">
      <c r="A19" s="14" t="s">
        <v>19</v>
      </c>
      <c r="B19" s="15"/>
      <c r="C19" s="15"/>
      <c r="D19" s="15"/>
      <c r="E19" s="15"/>
      <c r="F19" s="15"/>
      <c r="G19" s="17">
        <v>1068</v>
      </c>
      <c r="H19" s="17">
        <v>1101</v>
      </c>
      <c r="I19" s="16">
        <v>33</v>
      </c>
      <c r="J19" s="191">
        <v>3.0898876404494384</v>
      </c>
      <c r="K19" s="15"/>
      <c r="L19" s="17">
        <v>934</v>
      </c>
      <c r="M19" s="17">
        <v>961</v>
      </c>
      <c r="N19" s="16">
        <v>27</v>
      </c>
      <c r="O19" s="148">
        <v>2.8907922912205568</v>
      </c>
    </row>
    <row r="20" spans="1:17" s="4" customFormat="1" ht="14.1" customHeight="1" x14ac:dyDescent="0.25">
      <c r="A20" s="14" t="s">
        <v>20</v>
      </c>
      <c r="B20" s="15"/>
      <c r="C20" s="15"/>
      <c r="D20" s="15"/>
      <c r="E20" s="15"/>
      <c r="F20" s="15"/>
      <c r="G20" s="17">
        <v>1305</v>
      </c>
      <c r="H20" s="17">
        <v>1315</v>
      </c>
      <c r="I20" s="16">
        <v>10</v>
      </c>
      <c r="J20" s="148">
        <v>0.76628352490421459</v>
      </c>
      <c r="K20" s="15"/>
      <c r="L20" s="17">
        <v>989</v>
      </c>
      <c r="M20" s="17">
        <v>998</v>
      </c>
      <c r="N20" s="16">
        <v>9</v>
      </c>
      <c r="O20" s="148">
        <v>0.91001011122345798</v>
      </c>
    </row>
    <row r="21" spans="1:17" s="4" customFormat="1" ht="14.1" customHeight="1" x14ac:dyDescent="0.25">
      <c r="A21" s="14" t="s">
        <v>21</v>
      </c>
      <c r="B21" s="15"/>
      <c r="C21" s="15"/>
      <c r="D21" s="15"/>
      <c r="E21" s="15"/>
      <c r="F21" s="15"/>
      <c r="G21" s="17">
        <v>580</v>
      </c>
      <c r="H21" s="17">
        <v>588</v>
      </c>
      <c r="I21" s="16">
        <v>8</v>
      </c>
      <c r="J21" s="148">
        <v>1.3793103448275863</v>
      </c>
      <c r="K21" s="15"/>
      <c r="L21" s="17">
        <v>480</v>
      </c>
      <c r="M21" s="17">
        <v>486</v>
      </c>
      <c r="N21" s="16">
        <v>6</v>
      </c>
      <c r="O21" s="148">
        <v>1.25</v>
      </c>
    </row>
    <row r="22" spans="1:17" s="4" customFormat="1" ht="14.1" customHeight="1" x14ac:dyDescent="0.25">
      <c r="A22" s="14" t="s">
        <v>22</v>
      </c>
      <c r="B22" s="15"/>
      <c r="C22" s="15"/>
      <c r="D22" s="15"/>
      <c r="E22" s="15"/>
      <c r="F22" s="15"/>
      <c r="G22" s="17">
        <v>116</v>
      </c>
      <c r="H22" s="17">
        <v>116</v>
      </c>
      <c r="I22" s="16">
        <v>0</v>
      </c>
      <c r="J22" s="148">
        <v>0</v>
      </c>
      <c r="K22" s="15"/>
      <c r="L22" s="17">
        <v>85</v>
      </c>
      <c r="M22" s="17">
        <v>85</v>
      </c>
      <c r="N22" s="16">
        <v>0</v>
      </c>
      <c r="O22" s="148">
        <v>0</v>
      </c>
    </row>
    <row r="23" spans="1:17" s="4" customFormat="1" ht="14.1" customHeight="1" x14ac:dyDescent="0.25">
      <c r="A23" s="14" t="s">
        <v>23</v>
      </c>
      <c r="B23" s="15"/>
      <c r="C23" s="15"/>
      <c r="D23" s="15"/>
      <c r="E23" s="15"/>
      <c r="F23" s="15"/>
      <c r="G23" s="17">
        <v>842</v>
      </c>
      <c r="H23" s="17">
        <v>870</v>
      </c>
      <c r="I23" s="16">
        <v>28</v>
      </c>
      <c r="J23" s="148">
        <v>3.3254156769596199</v>
      </c>
      <c r="K23" s="15"/>
      <c r="L23" s="17">
        <v>659</v>
      </c>
      <c r="M23" s="17">
        <v>683</v>
      </c>
      <c r="N23" s="16">
        <v>24</v>
      </c>
      <c r="O23" s="148">
        <v>3.6418816388467374</v>
      </c>
    </row>
    <row r="24" spans="1:17" s="4" customFormat="1" ht="14.1" customHeight="1" x14ac:dyDescent="0.25">
      <c r="A24" s="14" t="s">
        <v>24</v>
      </c>
      <c r="B24" s="15"/>
      <c r="C24" s="15"/>
      <c r="D24" s="15"/>
      <c r="E24" s="15"/>
      <c r="F24" s="15"/>
      <c r="G24" s="17">
        <v>952</v>
      </c>
      <c r="H24" s="17">
        <v>958</v>
      </c>
      <c r="I24" s="16">
        <v>6</v>
      </c>
      <c r="J24" s="148">
        <v>0.63025210084033612</v>
      </c>
      <c r="K24" s="15"/>
      <c r="L24" s="17">
        <v>870</v>
      </c>
      <c r="M24" s="17">
        <v>862</v>
      </c>
      <c r="N24" s="16">
        <v>-8</v>
      </c>
      <c r="O24" s="148">
        <v>-0.91954022988505746</v>
      </c>
    </row>
    <row r="25" spans="1:17" s="4" customFormat="1" ht="14.1" customHeight="1" x14ac:dyDescent="0.25">
      <c r="A25" s="14" t="s">
        <v>25</v>
      </c>
      <c r="B25" s="15"/>
      <c r="C25" s="15"/>
      <c r="D25" s="15"/>
      <c r="E25" s="15"/>
      <c r="F25" s="15"/>
      <c r="G25" s="17">
        <v>211</v>
      </c>
      <c r="H25" s="17">
        <v>214</v>
      </c>
      <c r="I25" s="16">
        <v>3</v>
      </c>
      <c r="J25" s="148">
        <v>1.4218009478672986</v>
      </c>
      <c r="K25" s="15"/>
      <c r="L25" s="17">
        <v>175</v>
      </c>
      <c r="M25" s="17">
        <v>178</v>
      </c>
      <c r="N25" s="16">
        <v>3</v>
      </c>
      <c r="O25" s="148">
        <v>1.7142857142857142</v>
      </c>
    </row>
    <row r="26" spans="1:17" s="4" customFormat="1" ht="14.1" customHeight="1" x14ac:dyDescent="0.25">
      <c r="A26" s="14" t="s">
        <v>26</v>
      </c>
      <c r="B26" s="25"/>
      <c r="C26" s="25"/>
      <c r="D26" s="25"/>
      <c r="E26" s="25"/>
      <c r="F26" s="15"/>
      <c r="G26" s="17">
        <v>549</v>
      </c>
      <c r="H26" s="17">
        <v>552</v>
      </c>
      <c r="I26" s="16">
        <v>3</v>
      </c>
      <c r="J26" s="148">
        <v>0.54644808743169404</v>
      </c>
      <c r="K26" s="15"/>
      <c r="L26" s="17">
        <v>484</v>
      </c>
      <c r="M26" s="17">
        <v>487</v>
      </c>
      <c r="N26" s="16">
        <v>3</v>
      </c>
      <c r="O26" s="148">
        <v>0.6198347107438017</v>
      </c>
    </row>
    <row r="27" spans="1:17" s="4" customFormat="1" ht="14.1" customHeight="1" x14ac:dyDescent="0.25">
      <c r="A27" s="14" t="s">
        <v>27</v>
      </c>
      <c r="B27" s="25"/>
      <c r="C27" s="25"/>
      <c r="D27" s="25"/>
      <c r="E27" s="25"/>
      <c r="F27" s="15"/>
      <c r="G27" s="17">
        <v>826</v>
      </c>
      <c r="H27" s="17">
        <v>959</v>
      </c>
      <c r="I27" s="16">
        <v>133</v>
      </c>
      <c r="J27" s="148">
        <v>16.101694915254239</v>
      </c>
      <c r="K27" s="15"/>
      <c r="L27" s="17">
        <v>776</v>
      </c>
      <c r="M27" s="17">
        <v>903</v>
      </c>
      <c r="N27" s="16">
        <v>127</v>
      </c>
      <c r="O27" s="148">
        <v>16.365979381443299</v>
      </c>
    </row>
    <row r="28" spans="1:17" s="4" customFormat="1" ht="14.1" customHeight="1" x14ac:dyDescent="0.25">
      <c r="A28" s="14" t="s">
        <v>28</v>
      </c>
      <c r="B28" s="26"/>
      <c r="C28" s="26"/>
      <c r="D28" s="26"/>
      <c r="E28" s="26"/>
      <c r="F28" s="15"/>
      <c r="G28" s="17">
        <v>792</v>
      </c>
      <c r="H28" s="17">
        <v>792</v>
      </c>
      <c r="I28" s="16">
        <v>0</v>
      </c>
      <c r="J28" s="148">
        <v>0</v>
      </c>
      <c r="K28" s="15"/>
      <c r="L28" s="17">
        <v>640</v>
      </c>
      <c r="M28" s="17">
        <v>640</v>
      </c>
      <c r="N28" s="16">
        <v>0</v>
      </c>
      <c r="O28" s="148">
        <v>0</v>
      </c>
    </row>
    <row r="29" spans="1:17" s="32" customFormat="1" ht="14.1" customHeight="1" x14ac:dyDescent="0.25">
      <c r="A29" s="27" t="s">
        <v>29</v>
      </c>
      <c r="B29" s="28"/>
      <c r="C29" s="28"/>
      <c r="D29" s="28"/>
      <c r="E29" s="28"/>
      <c r="F29" s="28"/>
      <c r="G29" s="29">
        <v>25060</v>
      </c>
      <c r="H29" s="29">
        <v>25390</v>
      </c>
      <c r="I29" s="29">
        <v>330</v>
      </c>
      <c r="J29" s="150">
        <v>1.3168395849960095</v>
      </c>
      <c r="K29" s="30"/>
      <c r="L29" s="29">
        <v>20492</v>
      </c>
      <c r="M29" s="29">
        <v>20646</v>
      </c>
      <c r="N29" s="29">
        <v>154</v>
      </c>
      <c r="O29" s="150">
        <v>0.75151278547725942</v>
      </c>
      <c r="P29" s="4"/>
      <c r="Q29" s="184"/>
    </row>
    <row r="30" spans="1:17" s="32" customFormat="1" ht="14.1" customHeight="1" x14ac:dyDescent="0.25">
      <c r="A30" s="27" t="s">
        <v>30</v>
      </c>
      <c r="B30" s="28"/>
      <c r="C30" s="28"/>
      <c r="D30" s="28"/>
      <c r="E30" s="28"/>
      <c r="F30" s="28"/>
      <c r="G30" s="29">
        <v>11014</v>
      </c>
      <c r="H30" s="29">
        <v>11131</v>
      </c>
      <c r="I30" s="29">
        <v>117</v>
      </c>
      <c r="J30" s="150">
        <v>1.0622843653531868</v>
      </c>
      <c r="K30" s="30"/>
      <c r="L30" s="29">
        <v>8018</v>
      </c>
      <c r="M30" s="29">
        <v>8046</v>
      </c>
      <c r="N30" s="29">
        <v>28</v>
      </c>
      <c r="O30" s="150">
        <v>0.34921426789723126</v>
      </c>
      <c r="P30" s="4"/>
      <c r="Q30" s="31"/>
    </row>
    <row r="31" spans="1:17" s="37" customFormat="1" ht="14.1" customHeight="1" x14ac:dyDescent="0.25">
      <c r="A31" s="33" t="s">
        <v>31</v>
      </c>
      <c r="B31" s="34"/>
      <c r="C31" s="34"/>
      <c r="D31" s="34"/>
      <c r="E31" s="34"/>
      <c r="F31" s="34"/>
      <c r="G31" s="29">
        <v>3825</v>
      </c>
      <c r="H31" s="29">
        <v>3851</v>
      </c>
      <c r="I31" s="29">
        <v>26</v>
      </c>
      <c r="J31" s="150">
        <v>0.6797385620915033</v>
      </c>
      <c r="K31" s="35"/>
      <c r="L31" s="29">
        <v>2587</v>
      </c>
      <c r="M31" s="29">
        <v>2598</v>
      </c>
      <c r="N31" s="29">
        <v>11</v>
      </c>
      <c r="O31" s="150">
        <v>0.42520293776575185</v>
      </c>
      <c r="P31" s="4"/>
      <c r="Q31" s="36"/>
    </row>
    <row r="32" spans="1:17" s="37" customFormat="1" ht="14.1" customHeight="1" x14ac:dyDescent="0.25">
      <c r="A32" s="33" t="s">
        <v>32</v>
      </c>
      <c r="B32" s="34"/>
      <c r="C32" s="34"/>
      <c r="D32" s="34"/>
      <c r="E32" s="34"/>
      <c r="F32" s="34"/>
      <c r="G32" s="29">
        <v>7189</v>
      </c>
      <c r="H32" s="29">
        <v>7280</v>
      </c>
      <c r="I32" s="29">
        <v>91</v>
      </c>
      <c r="J32" s="150">
        <v>1.2658227848101267</v>
      </c>
      <c r="K32" s="35"/>
      <c r="L32" s="29">
        <v>5431</v>
      </c>
      <c r="M32" s="29">
        <v>5448</v>
      </c>
      <c r="N32" s="29">
        <v>17</v>
      </c>
      <c r="O32" s="150">
        <v>0.31301786043085988</v>
      </c>
      <c r="P32" s="4"/>
      <c r="Q32" s="36"/>
    </row>
    <row r="33" spans="1:17" s="32" customFormat="1" ht="14.1" customHeight="1" x14ac:dyDescent="0.25">
      <c r="A33" s="27" t="s">
        <v>33</v>
      </c>
      <c r="B33" s="28"/>
      <c r="C33" s="28"/>
      <c r="D33" s="28"/>
      <c r="E33" s="28"/>
      <c r="F33" s="28"/>
      <c r="G33" s="29">
        <v>9178</v>
      </c>
      <c r="H33" s="29">
        <v>9210</v>
      </c>
      <c r="I33" s="29">
        <v>32</v>
      </c>
      <c r="J33" s="150">
        <v>0.34865983874482459</v>
      </c>
      <c r="K33" s="30"/>
      <c r="L33" s="29">
        <v>8305</v>
      </c>
      <c r="M33" s="29">
        <v>8276</v>
      </c>
      <c r="N33" s="29">
        <v>-29</v>
      </c>
      <c r="O33" s="150">
        <v>-0.34918723660445516</v>
      </c>
      <c r="P33" s="4"/>
      <c r="Q33" s="31"/>
    </row>
    <row r="34" spans="1:17" s="32" customFormat="1" ht="14.1" customHeight="1" x14ac:dyDescent="0.25">
      <c r="A34" s="27" t="s">
        <v>34</v>
      </c>
      <c r="B34" s="28"/>
      <c r="C34" s="28"/>
      <c r="D34" s="28"/>
      <c r="E34" s="28"/>
      <c r="F34" s="28"/>
      <c r="G34" s="29">
        <v>4868</v>
      </c>
      <c r="H34" s="29">
        <v>5049</v>
      </c>
      <c r="I34" s="29">
        <v>181</v>
      </c>
      <c r="J34" s="150">
        <v>3.7181594083812652</v>
      </c>
      <c r="K34" s="30"/>
      <c r="L34" s="29">
        <v>4169</v>
      </c>
      <c r="M34" s="29">
        <v>4324</v>
      </c>
      <c r="N34" s="29">
        <v>155</v>
      </c>
      <c r="O34" s="150">
        <v>3.717917965939074</v>
      </c>
      <c r="P34" s="4"/>
      <c r="Q34" s="31"/>
    </row>
    <row r="35" spans="1:17" s="37" customFormat="1" ht="14.1" customHeight="1" x14ac:dyDescent="0.25">
      <c r="A35" s="33" t="s">
        <v>35</v>
      </c>
      <c r="B35" s="34"/>
      <c r="C35" s="34"/>
      <c r="D35" s="34"/>
      <c r="E35" s="34"/>
      <c r="F35" s="34"/>
      <c r="G35" s="29">
        <v>3250</v>
      </c>
      <c r="H35" s="29">
        <v>3298</v>
      </c>
      <c r="I35" s="29">
        <v>48</v>
      </c>
      <c r="J35" s="150">
        <v>1.476923076923077</v>
      </c>
      <c r="K35" s="35"/>
      <c r="L35" s="29">
        <v>2753</v>
      </c>
      <c r="M35" s="29">
        <v>2781</v>
      </c>
      <c r="N35" s="29">
        <v>28</v>
      </c>
      <c r="O35" s="150">
        <v>1.0170722847802398</v>
      </c>
      <c r="P35" s="4"/>
      <c r="Q35" s="36"/>
    </row>
    <row r="36" spans="1:17" s="37" customFormat="1" ht="14.1" customHeight="1" x14ac:dyDescent="0.25">
      <c r="A36" s="38" t="s">
        <v>36</v>
      </c>
      <c r="B36" s="39"/>
      <c r="C36" s="39"/>
      <c r="D36" s="39"/>
      <c r="E36" s="39"/>
      <c r="F36" s="39"/>
      <c r="G36" s="29">
        <v>1618</v>
      </c>
      <c r="H36" s="29">
        <v>1751</v>
      </c>
      <c r="I36" s="29">
        <v>133</v>
      </c>
      <c r="J36" s="150">
        <v>8.2200247218788629</v>
      </c>
      <c r="K36" s="40"/>
      <c r="L36" s="29">
        <v>1416</v>
      </c>
      <c r="M36" s="29">
        <v>1543</v>
      </c>
      <c r="N36" s="29">
        <v>127</v>
      </c>
      <c r="O36" s="150">
        <v>8.9689265536723166</v>
      </c>
      <c r="P36" s="4"/>
      <c r="Q36" s="41"/>
    </row>
    <row r="37" spans="1:17" s="4" customFormat="1" ht="5.25" customHeight="1" x14ac:dyDescent="0.25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42"/>
      <c r="Q37" s="42"/>
    </row>
    <row r="38" spans="1:17" s="4" customFormat="1" ht="12" customHeight="1" x14ac:dyDescent="0.25">
      <c r="A38" s="6"/>
      <c r="B38" s="221" t="s">
        <v>37</v>
      </c>
      <c r="C38" s="221"/>
      <c r="D38" s="221"/>
      <c r="E38" s="221"/>
      <c r="F38" s="43"/>
      <c r="G38" s="222" t="s">
        <v>38</v>
      </c>
      <c r="H38" s="222"/>
      <c r="I38" s="222"/>
      <c r="J38" s="222"/>
      <c r="K38" s="43"/>
      <c r="L38" s="221" t="s">
        <v>39</v>
      </c>
      <c r="M38" s="221"/>
      <c r="N38" s="221"/>
      <c r="O38" s="221"/>
    </row>
    <row r="39" spans="1:17" s="4" customFormat="1" ht="12" customHeight="1" x14ac:dyDescent="0.25">
      <c r="A39" s="9" t="s">
        <v>2</v>
      </c>
      <c r="B39" s="10"/>
      <c r="C39" s="10"/>
      <c r="D39" s="223" t="s">
        <v>3</v>
      </c>
      <c r="E39" s="223"/>
      <c r="F39" s="10"/>
      <c r="G39" s="7"/>
      <c r="H39" s="7"/>
      <c r="I39" s="223" t="s">
        <v>3</v>
      </c>
      <c r="J39" s="223"/>
      <c r="K39" s="10"/>
      <c r="L39" s="10"/>
      <c r="M39" s="10"/>
      <c r="N39" s="225" t="s">
        <v>3</v>
      </c>
      <c r="O39" s="225"/>
    </row>
    <row r="40" spans="1:17" s="4" customFormat="1" ht="12" customHeight="1" x14ac:dyDescent="0.25">
      <c r="A40" s="9" t="s">
        <v>4</v>
      </c>
      <c r="B40" s="10">
        <v>2020</v>
      </c>
      <c r="C40" s="10">
        <v>2021</v>
      </c>
      <c r="D40" s="224"/>
      <c r="E40" s="224"/>
      <c r="F40" s="10"/>
      <c r="G40" s="10">
        <v>2020</v>
      </c>
      <c r="H40" s="10">
        <v>2021</v>
      </c>
      <c r="I40" s="224"/>
      <c r="J40" s="224"/>
      <c r="K40" s="10"/>
      <c r="L40" s="10">
        <v>2020</v>
      </c>
      <c r="M40" s="10">
        <v>2021</v>
      </c>
      <c r="N40" s="224"/>
      <c r="O40" s="224"/>
    </row>
    <row r="41" spans="1:17" s="4" customFormat="1" ht="12" customHeight="1" x14ac:dyDescent="0.25">
      <c r="A41" s="11"/>
      <c r="B41" s="11"/>
      <c r="C41" s="11"/>
      <c r="D41" s="12" t="s">
        <v>5</v>
      </c>
      <c r="E41" s="12" t="s">
        <v>6</v>
      </c>
      <c r="F41" s="12"/>
      <c r="G41" s="11"/>
      <c r="H41" s="11"/>
      <c r="I41" s="12" t="s">
        <v>5</v>
      </c>
      <c r="J41" s="12" t="s">
        <v>6</v>
      </c>
      <c r="K41" s="12"/>
      <c r="L41" s="11"/>
      <c r="M41" s="11"/>
      <c r="N41" s="12" t="s">
        <v>5</v>
      </c>
      <c r="O41" s="12" t="s">
        <v>6</v>
      </c>
    </row>
    <row r="42" spans="1:17" s="4" customFormat="1" ht="14.1" customHeight="1" x14ac:dyDescent="0.25">
      <c r="A42" s="14" t="s">
        <v>7</v>
      </c>
      <c r="B42" s="4">
        <v>833</v>
      </c>
      <c r="C42" s="4">
        <v>839</v>
      </c>
      <c r="D42" s="16">
        <v>6</v>
      </c>
      <c r="E42" s="148">
        <v>0.72028811524609848</v>
      </c>
      <c r="F42" s="15"/>
      <c r="G42" s="4">
        <v>741</v>
      </c>
      <c r="H42" s="4">
        <v>755</v>
      </c>
      <c r="I42" s="16">
        <v>14</v>
      </c>
      <c r="J42" s="148">
        <v>1.8893387314439947</v>
      </c>
      <c r="K42" s="15"/>
      <c r="L42" s="17">
        <v>1002</v>
      </c>
      <c r="M42" s="17">
        <v>1025</v>
      </c>
      <c r="N42" s="16">
        <v>23</v>
      </c>
      <c r="O42" s="148">
        <v>2.2954091816367264</v>
      </c>
    </row>
    <row r="43" spans="1:17" s="4" customFormat="1" ht="14.1" customHeight="1" x14ac:dyDescent="0.25">
      <c r="A43" s="14" t="s">
        <v>8</v>
      </c>
      <c r="B43" s="17">
        <v>42</v>
      </c>
      <c r="C43" s="17">
        <v>41</v>
      </c>
      <c r="D43" s="16">
        <v>-1</v>
      </c>
      <c r="E43" s="148">
        <v>-2.3809523809523809</v>
      </c>
      <c r="F43" s="15"/>
      <c r="G43" s="4">
        <v>19</v>
      </c>
      <c r="H43" s="4">
        <v>21</v>
      </c>
      <c r="I43" s="16">
        <v>2</v>
      </c>
      <c r="J43" s="148">
        <v>10.526315789473685</v>
      </c>
      <c r="K43" s="15"/>
      <c r="L43" s="17">
        <v>11</v>
      </c>
      <c r="M43" s="17">
        <v>11</v>
      </c>
      <c r="N43" s="16">
        <v>0</v>
      </c>
      <c r="O43" s="148">
        <v>0</v>
      </c>
    </row>
    <row r="44" spans="1:17" s="4" customFormat="1" ht="14.1" customHeight="1" x14ac:dyDescent="0.25">
      <c r="A44" s="14" t="s">
        <v>9</v>
      </c>
      <c r="B44" s="17">
        <v>1140</v>
      </c>
      <c r="C44" s="17">
        <v>1116</v>
      </c>
      <c r="D44" s="16">
        <v>-24</v>
      </c>
      <c r="E44" s="148">
        <v>-2.1052631578947367</v>
      </c>
      <c r="F44" s="15"/>
      <c r="G44" s="4">
        <v>212</v>
      </c>
      <c r="H44" s="4">
        <v>209</v>
      </c>
      <c r="I44" s="16">
        <v>-3</v>
      </c>
      <c r="J44" s="148">
        <v>-1.4150943396226414</v>
      </c>
      <c r="K44" s="15"/>
      <c r="L44" s="17">
        <v>870</v>
      </c>
      <c r="M44" s="17">
        <v>881</v>
      </c>
      <c r="N44" s="16">
        <v>11</v>
      </c>
      <c r="O44" s="148">
        <v>1.264367816091954</v>
      </c>
    </row>
    <row r="45" spans="1:17" s="4" customFormat="1" ht="14.1" customHeight="1" x14ac:dyDescent="0.25">
      <c r="A45" s="14" t="s">
        <v>10</v>
      </c>
      <c r="B45" s="17">
        <v>349</v>
      </c>
      <c r="C45" s="17">
        <v>342</v>
      </c>
      <c r="D45" s="4">
        <v>-7</v>
      </c>
      <c r="E45" s="148">
        <v>-2.005730659025788</v>
      </c>
      <c r="F45" s="15"/>
      <c r="G45" s="4">
        <v>101</v>
      </c>
      <c r="H45" s="4">
        <v>102</v>
      </c>
      <c r="I45" s="4">
        <v>1</v>
      </c>
      <c r="J45" s="148">
        <v>0.99009900990099009</v>
      </c>
      <c r="K45" s="15"/>
      <c r="L45" s="17">
        <v>254</v>
      </c>
      <c r="M45" s="17">
        <v>246</v>
      </c>
      <c r="N45" s="4">
        <v>-8</v>
      </c>
      <c r="O45" s="148">
        <v>-3.1496062992125986</v>
      </c>
    </row>
    <row r="46" spans="1:17" s="21" customFormat="1" ht="14.1" customHeight="1" x14ac:dyDescent="0.25">
      <c r="A46" s="19" t="s">
        <v>11</v>
      </c>
      <c r="B46" s="22">
        <v>548</v>
      </c>
      <c r="C46" s="22">
        <v>560</v>
      </c>
      <c r="D46" s="21">
        <v>12</v>
      </c>
      <c r="E46" s="160">
        <v>2.1897810218978102</v>
      </c>
      <c r="F46" s="20"/>
      <c r="G46" s="21">
        <v>242</v>
      </c>
      <c r="H46" s="21">
        <v>243</v>
      </c>
      <c r="I46" s="21">
        <v>1</v>
      </c>
      <c r="J46" s="160">
        <v>0.41322314049586778</v>
      </c>
      <c r="K46" s="20"/>
      <c r="L46" s="22">
        <v>1047</v>
      </c>
      <c r="M46" s="22">
        <v>1028</v>
      </c>
      <c r="N46" s="21">
        <v>-19</v>
      </c>
      <c r="O46" s="160">
        <v>-1.8147086914995225</v>
      </c>
    </row>
    <row r="47" spans="1:17" s="21" customFormat="1" ht="14.1" customHeight="1" x14ac:dyDescent="0.25">
      <c r="A47" s="19" t="s">
        <v>12</v>
      </c>
      <c r="B47" s="22">
        <v>193</v>
      </c>
      <c r="C47" s="22">
        <v>201</v>
      </c>
      <c r="D47" s="21">
        <v>8</v>
      </c>
      <c r="E47" s="160">
        <v>4.1450777202072535</v>
      </c>
      <c r="F47" s="20"/>
      <c r="G47" s="21">
        <v>141</v>
      </c>
      <c r="H47" s="21">
        <v>149</v>
      </c>
      <c r="I47" s="21">
        <v>8</v>
      </c>
      <c r="J47" s="160">
        <v>5.6737588652482271</v>
      </c>
      <c r="K47" s="20"/>
      <c r="L47" s="22">
        <v>96</v>
      </c>
      <c r="M47" s="22">
        <v>106</v>
      </c>
      <c r="N47" s="21">
        <v>10</v>
      </c>
      <c r="O47" s="160">
        <v>10.416666666666666</v>
      </c>
    </row>
    <row r="48" spans="1:17" s="4" customFormat="1" ht="14.1" customHeight="1" x14ac:dyDescent="0.25">
      <c r="A48" s="24" t="s">
        <v>13</v>
      </c>
      <c r="B48" s="17">
        <v>741</v>
      </c>
      <c r="C48" s="17">
        <v>761</v>
      </c>
      <c r="D48" s="4">
        <v>20</v>
      </c>
      <c r="E48" s="148">
        <v>2.6990553306342782</v>
      </c>
      <c r="F48" s="15"/>
      <c r="G48" s="4">
        <v>383</v>
      </c>
      <c r="H48" s="4">
        <v>392</v>
      </c>
      <c r="I48" s="4">
        <v>9</v>
      </c>
      <c r="J48" s="148">
        <v>2.3498694516971281</v>
      </c>
      <c r="K48" s="15"/>
      <c r="L48" s="17">
        <v>1143</v>
      </c>
      <c r="M48" s="17">
        <v>1134</v>
      </c>
      <c r="N48" s="4">
        <v>-9</v>
      </c>
      <c r="O48" s="148">
        <v>-0.78740157480314965</v>
      </c>
    </row>
    <row r="49" spans="1:17" s="4" customFormat="1" ht="14.1" customHeight="1" x14ac:dyDescent="0.25">
      <c r="A49" s="14" t="s">
        <v>14</v>
      </c>
      <c r="B49" s="17">
        <v>757</v>
      </c>
      <c r="C49" s="17">
        <v>933</v>
      </c>
      <c r="D49" s="4">
        <v>176</v>
      </c>
      <c r="E49" s="148">
        <v>23.249669749009247</v>
      </c>
      <c r="F49" s="15"/>
      <c r="G49" s="4">
        <v>673</v>
      </c>
      <c r="H49" s="4">
        <v>113</v>
      </c>
      <c r="I49" s="4">
        <v>-560</v>
      </c>
      <c r="J49" s="148">
        <v>-83.20950965824666</v>
      </c>
      <c r="K49" s="15"/>
      <c r="L49" s="17">
        <v>441</v>
      </c>
      <c r="M49" s="17">
        <v>522</v>
      </c>
      <c r="N49" s="4">
        <v>81</v>
      </c>
      <c r="O49" s="148">
        <v>18.367346938775512</v>
      </c>
    </row>
    <row r="50" spans="1:17" s="4" customFormat="1" ht="14.1" customHeight="1" x14ac:dyDescent="0.25">
      <c r="A50" s="14" t="s">
        <v>15</v>
      </c>
      <c r="B50" s="17">
        <v>508</v>
      </c>
      <c r="C50" s="17">
        <v>529</v>
      </c>
      <c r="D50" s="4">
        <v>21</v>
      </c>
      <c r="E50" s="148">
        <v>4.1338582677165352</v>
      </c>
      <c r="F50" s="15"/>
      <c r="G50" s="4">
        <v>12</v>
      </c>
      <c r="H50" s="4">
        <v>12</v>
      </c>
      <c r="I50" s="4">
        <v>0</v>
      </c>
      <c r="J50" s="148">
        <v>0</v>
      </c>
      <c r="K50" s="15"/>
      <c r="L50" s="17">
        <v>293</v>
      </c>
      <c r="M50" s="17">
        <v>312</v>
      </c>
      <c r="N50" s="4">
        <v>19</v>
      </c>
      <c r="O50" s="148">
        <v>6.4846416382252556</v>
      </c>
    </row>
    <row r="51" spans="1:17" s="4" customFormat="1" ht="14.1" customHeight="1" x14ac:dyDescent="0.25">
      <c r="A51" s="14" t="s">
        <v>16</v>
      </c>
      <c r="B51" s="17">
        <v>884</v>
      </c>
      <c r="C51" s="17">
        <v>875</v>
      </c>
      <c r="D51" s="16">
        <v>-9</v>
      </c>
      <c r="E51" s="148">
        <v>-1.0180995475113122</v>
      </c>
      <c r="F51" s="15"/>
      <c r="G51" s="44">
        <v>0</v>
      </c>
      <c r="H51" s="44">
        <v>0</v>
      </c>
      <c r="I51" s="16">
        <v>0</v>
      </c>
      <c r="J51" s="148" t="s">
        <v>40</v>
      </c>
      <c r="K51" s="15"/>
      <c r="L51" s="17">
        <v>689</v>
      </c>
      <c r="M51" s="17">
        <v>920</v>
      </c>
      <c r="N51" s="16">
        <v>231</v>
      </c>
      <c r="O51" s="148">
        <v>33.52685050798258</v>
      </c>
    </row>
    <row r="52" spans="1:17" s="4" customFormat="1" ht="14.1" customHeight="1" x14ac:dyDescent="0.25">
      <c r="A52" s="14" t="s">
        <v>17</v>
      </c>
      <c r="B52" s="17">
        <v>1950</v>
      </c>
      <c r="C52" s="17">
        <v>1998</v>
      </c>
      <c r="D52" s="16">
        <v>48</v>
      </c>
      <c r="E52" s="148">
        <v>2.4615384615384617</v>
      </c>
      <c r="F52" s="15"/>
      <c r="G52" s="4">
        <v>1578</v>
      </c>
      <c r="H52" s="4">
        <v>1651</v>
      </c>
      <c r="I52" s="16">
        <v>73</v>
      </c>
      <c r="J52" s="148">
        <v>4.6261089987325725</v>
      </c>
      <c r="K52" s="15"/>
      <c r="L52" s="17">
        <v>2478</v>
      </c>
      <c r="M52" s="17">
        <v>2583</v>
      </c>
      <c r="N52" s="16">
        <v>105</v>
      </c>
      <c r="O52" s="148">
        <v>4.2372881355932206</v>
      </c>
    </row>
    <row r="53" spans="1:17" s="4" customFormat="1" ht="14.1" customHeight="1" x14ac:dyDescent="0.25">
      <c r="A53" s="14" t="s">
        <v>18</v>
      </c>
      <c r="B53" s="17">
        <v>441</v>
      </c>
      <c r="C53" s="17">
        <v>463</v>
      </c>
      <c r="D53" s="16">
        <v>22</v>
      </c>
      <c r="E53" s="148">
        <v>4.9886621315192743</v>
      </c>
      <c r="F53" s="15"/>
      <c r="G53" s="4">
        <v>299</v>
      </c>
      <c r="H53" s="4">
        <v>349</v>
      </c>
      <c r="I53" s="16">
        <v>50</v>
      </c>
      <c r="J53" s="148">
        <v>16.722408026755854</v>
      </c>
      <c r="K53" s="15"/>
      <c r="L53" s="17">
        <v>1167</v>
      </c>
      <c r="M53" s="17">
        <v>1178</v>
      </c>
      <c r="N53" s="16">
        <v>11</v>
      </c>
      <c r="O53" s="148">
        <v>0.94258783204798624</v>
      </c>
    </row>
    <row r="54" spans="1:17" s="4" customFormat="1" ht="14.1" customHeight="1" x14ac:dyDescent="0.25">
      <c r="A54" s="14" t="s">
        <v>19</v>
      </c>
      <c r="B54" s="17">
        <v>463</v>
      </c>
      <c r="C54" s="17">
        <v>475</v>
      </c>
      <c r="D54" s="16">
        <v>12</v>
      </c>
      <c r="E54" s="148">
        <v>2.5917926565874732</v>
      </c>
      <c r="F54" s="15"/>
      <c r="G54" s="4">
        <v>405</v>
      </c>
      <c r="H54" s="4">
        <v>404</v>
      </c>
      <c r="I54" s="16">
        <v>-1</v>
      </c>
      <c r="J54" s="148">
        <v>-0.24691358024691357</v>
      </c>
      <c r="K54" s="15"/>
      <c r="L54" s="17">
        <v>535</v>
      </c>
      <c r="M54" s="17">
        <v>585</v>
      </c>
      <c r="N54" s="16">
        <v>50</v>
      </c>
      <c r="O54" s="148">
        <v>9.3457943925233646</v>
      </c>
    </row>
    <row r="55" spans="1:17" s="4" customFormat="1" ht="14.1" customHeight="1" x14ac:dyDescent="0.25">
      <c r="A55" s="14" t="s">
        <v>20</v>
      </c>
      <c r="B55" s="17">
        <v>723</v>
      </c>
      <c r="C55" s="17">
        <v>728</v>
      </c>
      <c r="D55" s="16">
        <v>5</v>
      </c>
      <c r="E55" s="148">
        <v>0.69156293222683263</v>
      </c>
      <c r="F55" s="15"/>
      <c r="G55" s="4">
        <v>291</v>
      </c>
      <c r="H55" s="4">
        <v>302</v>
      </c>
      <c r="I55" s="16">
        <v>11</v>
      </c>
      <c r="J55" s="148">
        <v>3.7800687285223367</v>
      </c>
      <c r="K55" s="15"/>
      <c r="L55" s="17">
        <v>774</v>
      </c>
      <c r="M55" s="17">
        <v>770</v>
      </c>
      <c r="N55" s="16">
        <v>-4</v>
      </c>
      <c r="O55" s="148">
        <v>-0.51679586563307489</v>
      </c>
    </row>
    <row r="56" spans="1:17" s="4" customFormat="1" ht="14.1" customHeight="1" x14ac:dyDescent="0.25">
      <c r="A56" s="14" t="s">
        <v>21</v>
      </c>
      <c r="B56" s="17">
        <v>409</v>
      </c>
      <c r="C56" s="17">
        <v>415</v>
      </c>
      <c r="D56" s="16">
        <v>6</v>
      </c>
      <c r="E56" s="148">
        <v>1.4669926650366749</v>
      </c>
      <c r="F56" s="15"/>
      <c r="G56" s="4">
        <v>103</v>
      </c>
      <c r="H56" s="4">
        <v>109</v>
      </c>
      <c r="I56" s="16">
        <v>6</v>
      </c>
      <c r="J56" s="148">
        <v>5.825242718446602</v>
      </c>
      <c r="K56" s="15"/>
      <c r="L56" s="17">
        <v>292</v>
      </c>
      <c r="M56" s="17">
        <v>296</v>
      </c>
      <c r="N56" s="16">
        <v>4</v>
      </c>
      <c r="O56" s="148">
        <v>1.3698630136986301</v>
      </c>
    </row>
    <row r="57" spans="1:17" s="4" customFormat="1" ht="14.1" customHeight="1" x14ac:dyDescent="0.25">
      <c r="A57" s="14" t="s">
        <v>22</v>
      </c>
      <c r="B57" s="17">
        <v>93</v>
      </c>
      <c r="C57" s="17">
        <v>92</v>
      </c>
      <c r="D57" s="16">
        <v>-1</v>
      </c>
      <c r="E57" s="148">
        <v>-1.075268817204301</v>
      </c>
      <c r="F57" s="15"/>
      <c r="G57" s="4">
        <v>47</v>
      </c>
      <c r="H57" s="4">
        <v>47</v>
      </c>
      <c r="I57" s="16">
        <v>0</v>
      </c>
      <c r="J57" s="148">
        <v>0</v>
      </c>
      <c r="K57" s="15"/>
      <c r="L57" s="17">
        <v>75</v>
      </c>
      <c r="M57" s="17">
        <v>76</v>
      </c>
      <c r="N57" s="16">
        <v>1</v>
      </c>
      <c r="O57" s="148">
        <v>1.3333333333333333</v>
      </c>
    </row>
    <row r="58" spans="1:17" s="4" customFormat="1" ht="14.1" customHeight="1" x14ac:dyDescent="0.25">
      <c r="A58" s="14" t="s">
        <v>23</v>
      </c>
      <c r="B58" s="17">
        <v>720</v>
      </c>
      <c r="C58" s="17">
        <v>737</v>
      </c>
      <c r="D58" s="16">
        <v>17</v>
      </c>
      <c r="E58" s="148">
        <v>2.3611111111111112</v>
      </c>
      <c r="F58" s="15"/>
      <c r="G58" s="4">
        <v>313</v>
      </c>
      <c r="H58" s="4">
        <v>316</v>
      </c>
      <c r="I58" s="16">
        <v>3</v>
      </c>
      <c r="J58" s="148">
        <v>0.95846645367412142</v>
      </c>
      <c r="K58" s="15"/>
      <c r="L58" s="17">
        <v>730</v>
      </c>
      <c r="M58" s="17">
        <v>751</v>
      </c>
      <c r="N58" s="16">
        <v>21</v>
      </c>
      <c r="O58" s="148">
        <v>2.8767123287671232</v>
      </c>
    </row>
    <row r="59" spans="1:17" s="4" customFormat="1" ht="14.1" customHeight="1" x14ac:dyDescent="0.25">
      <c r="A59" s="14" t="s">
        <v>24</v>
      </c>
      <c r="B59" s="17">
        <v>688</v>
      </c>
      <c r="C59" s="17">
        <v>693</v>
      </c>
      <c r="D59" s="16">
        <v>5</v>
      </c>
      <c r="E59" s="148">
        <v>0.72674418604651159</v>
      </c>
      <c r="F59" s="15"/>
      <c r="G59" s="42">
        <v>449</v>
      </c>
      <c r="H59" s="4">
        <v>443</v>
      </c>
      <c r="I59" s="16">
        <v>-6</v>
      </c>
      <c r="J59" s="148">
        <v>-1.3363028953229399</v>
      </c>
      <c r="K59" s="15"/>
      <c r="L59" s="17">
        <v>437</v>
      </c>
      <c r="M59" s="17">
        <v>454</v>
      </c>
      <c r="N59" s="16">
        <v>17</v>
      </c>
      <c r="O59" s="148">
        <v>3.8901601830663615</v>
      </c>
      <c r="P59" s="45"/>
    </row>
    <row r="60" spans="1:17" s="4" customFormat="1" ht="14.1" customHeight="1" x14ac:dyDescent="0.25">
      <c r="A60" s="14" t="s">
        <v>25</v>
      </c>
      <c r="B60" s="17">
        <v>160</v>
      </c>
      <c r="C60" s="17">
        <v>163</v>
      </c>
      <c r="D60" s="16">
        <v>3</v>
      </c>
      <c r="E60" s="148">
        <v>1.875</v>
      </c>
      <c r="F60" s="15"/>
      <c r="G60" s="4">
        <v>59</v>
      </c>
      <c r="H60" s="4">
        <v>58</v>
      </c>
      <c r="I60" s="16">
        <v>-1</v>
      </c>
      <c r="J60" s="148">
        <v>-1.6949152542372881</v>
      </c>
      <c r="K60" s="15"/>
      <c r="L60" s="17">
        <v>134</v>
      </c>
      <c r="M60" s="17">
        <v>138</v>
      </c>
      <c r="N60" s="16">
        <v>4</v>
      </c>
      <c r="O60" s="148">
        <v>2.9850746268656718</v>
      </c>
      <c r="P60" s="46"/>
    </row>
    <row r="61" spans="1:17" s="4" customFormat="1" ht="14.1" customHeight="1" x14ac:dyDescent="0.25">
      <c r="A61" s="14" t="s">
        <v>26</v>
      </c>
      <c r="B61" s="17">
        <v>443</v>
      </c>
      <c r="C61" s="17">
        <v>446</v>
      </c>
      <c r="D61" s="16">
        <v>3</v>
      </c>
      <c r="E61" s="148">
        <v>0.67720090293453727</v>
      </c>
      <c r="F61" s="15"/>
      <c r="G61" s="4">
        <v>157</v>
      </c>
      <c r="H61" s="4">
        <v>159</v>
      </c>
      <c r="I61" s="16">
        <v>2</v>
      </c>
      <c r="J61" s="148">
        <v>1.2738853503184713</v>
      </c>
      <c r="K61" s="15"/>
      <c r="L61" s="17">
        <v>427</v>
      </c>
      <c r="M61" s="17">
        <v>430</v>
      </c>
      <c r="N61" s="16">
        <v>3</v>
      </c>
      <c r="O61" s="148">
        <v>0.70257611241217799</v>
      </c>
    </row>
    <row r="62" spans="1:17" s="4" customFormat="1" ht="14.1" customHeight="1" x14ac:dyDescent="0.25">
      <c r="A62" s="14" t="s">
        <v>27</v>
      </c>
      <c r="B62" s="17">
        <v>540</v>
      </c>
      <c r="C62" s="17">
        <v>581</v>
      </c>
      <c r="D62" s="16">
        <v>41</v>
      </c>
      <c r="E62" s="148">
        <v>7.5925925925925926</v>
      </c>
      <c r="F62" s="15"/>
      <c r="G62" s="4">
        <v>470</v>
      </c>
      <c r="H62" s="4">
        <v>567</v>
      </c>
      <c r="I62" s="16">
        <v>97</v>
      </c>
      <c r="J62" s="148">
        <v>20.638297872340427</v>
      </c>
      <c r="K62" s="15"/>
      <c r="L62" s="17">
        <v>779</v>
      </c>
      <c r="M62" s="17">
        <v>922</v>
      </c>
      <c r="N62" s="16">
        <v>143</v>
      </c>
      <c r="O62" s="148">
        <v>18.356867779204109</v>
      </c>
      <c r="P62" s="46"/>
    </row>
    <row r="63" spans="1:17" s="4" customFormat="1" ht="14.1" customHeight="1" x14ac:dyDescent="0.25">
      <c r="A63" s="14" t="s">
        <v>28</v>
      </c>
      <c r="B63" s="17">
        <v>571</v>
      </c>
      <c r="C63" s="17">
        <v>571</v>
      </c>
      <c r="D63" s="16">
        <v>0</v>
      </c>
      <c r="E63" s="148">
        <v>0</v>
      </c>
      <c r="F63" s="15"/>
      <c r="G63" s="44">
        <v>102</v>
      </c>
      <c r="H63" s="44">
        <v>102</v>
      </c>
      <c r="I63" s="16">
        <v>0</v>
      </c>
      <c r="J63" s="148">
        <v>0</v>
      </c>
      <c r="K63" s="15"/>
      <c r="L63" s="17">
        <v>223</v>
      </c>
      <c r="M63" s="17">
        <v>223</v>
      </c>
      <c r="N63" s="16">
        <v>0</v>
      </c>
      <c r="O63" s="148">
        <v>0</v>
      </c>
      <c r="P63" s="46"/>
    </row>
    <row r="64" spans="1:17" s="32" customFormat="1" ht="14.1" customHeight="1" x14ac:dyDescent="0.25">
      <c r="A64" s="27" t="s">
        <v>29</v>
      </c>
      <c r="B64" s="29">
        <v>12455</v>
      </c>
      <c r="C64" s="29">
        <v>12798</v>
      </c>
      <c r="D64" s="29">
        <v>343</v>
      </c>
      <c r="E64" s="150">
        <v>2.753914090726616</v>
      </c>
      <c r="F64" s="28"/>
      <c r="G64" s="29">
        <v>6414</v>
      </c>
      <c r="H64" s="29">
        <v>6111</v>
      </c>
      <c r="I64" s="29">
        <v>-303</v>
      </c>
      <c r="J64" s="150">
        <v>-4.7240411599625816</v>
      </c>
      <c r="K64" s="28"/>
      <c r="L64" s="29">
        <v>12754</v>
      </c>
      <c r="M64" s="29">
        <v>13457</v>
      </c>
      <c r="N64" s="29">
        <v>703</v>
      </c>
      <c r="O64" s="150">
        <v>5.5119962364748316</v>
      </c>
      <c r="P64" s="4"/>
      <c r="Q64" s="47"/>
    </row>
    <row r="65" spans="1:16" s="32" customFormat="1" ht="14.1" customHeight="1" x14ac:dyDescent="0.25">
      <c r="A65" s="27" t="s">
        <v>30</v>
      </c>
      <c r="B65" s="29">
        <v>5254</v>
      </c>
      <c r="C65" s="29">
        <v>5436</v>
      </c>
      <c r="D65" s="29">
        <v>182</v>
      </c>
      <c r="E65" s="150">
        <v>3.4640274076893793</v>
      </c>
      <c r="F65" s="28"/>
      <c r="G65" s="29">
        <v>2141</v>
      </c>
      <c r="H65" s="29">
        <v>1604</v>
      </c>
      <c r="I65" s="29">
        <v>-537</v>
      </c>
      <c r="J65" s="150">
        <v>-25.081737505838394</v>
      </c>
      <c r="K65" s="28"/>
      <c r="L65" s="29">
        <v>4703</v>
      </c>
      <c r="M65" s="29">
        <v>5051</v>
      </c>
      <c r="N65" s="29">
        <v>348</v>
      </c>
      <c r="O65" s="150">
        <v>7.3995322134807573</v>
      </c>
      <c r="P65" s="4"/>
    </row>
    <row r="66" spans="1:16" s="37" customFormat="1" ht="14.1" customHeight="1" x14ac:dyDescent="0.25">
      <c r="A66" s="33" t="s">
        <v>31</v>
      </c>
      <c r="B66" s="29">
        <v>2364</v>
      </c>
      <c r="C66" s="29">
        <v>2338</v>
      </c>
      <c r="D66" s="29">
        <v>-26</v>
      </c>
      <c r="E66" s="150">
        <v>-1.0998307952622672</v>
      </c>
      <c r="F66" s="34"/>
      <c r="G66" s="29">
        <v>1073</v>
      </c>
      <c r="H66" s="29">
        <v>1087</v>
      </c>
      <c r="I66" s="29">
        <v>14</v>
      </c>
      <c r="J66" s="150">
        <v>1.3047530288909599</v>
      </c>
      <c r="K66" s="34"/>
      <c r="L66" s="29">
        <v>2137</v>
      </c>
      <c r="M66" s="29">
        <v>2163</v>
      </c>
      <c r="N66" s="29">
        <v>26</v>
      </c>
      <c r="O66" s="150">
        <v>1.2166588675713617</v>
      </c>
      <c r="P66" s="4"/>
    </row>
    <row r="67" spans="1:16" s="37" customFormat="1" ht="14.1" customHeight="1" x14ac:dyDescent="0.25">
      <c r="A67" s="33" t="s">
        <v>32</v>
      </c>
      <c r="B67" s="29">
        <v>2890</v>
      </c>
      <c r="C67" s="29">
        <v>3098</v>
      </c>
      <c r="D67" s="29">
        <v>208</v>
      </c>
      <c r="E67" s="150">
        <v>7.1972318339100347</v>
      </c>
      <c r="F67" s="34"/>
      <c r="G67" s="29">
        <v>1068</v>
      </c>
      <c r="H67" s="29">
        <v>517</v>
      </c>
      <c r="I67" s="29">
        <v>-551</v>
      </c>
      <c r="J67" s="150">
        <v>-51.59176029962547</v>
      </c>
      <c r="K67" s="34"/>
      <c r="L67" s="29">
        <v>2566</v>
      </c>
      <c r="M67" s="29">
        <v>2888</v>
      </c>
      <c r="N67" s="29">
        <v>322</v>
      </c>
      <c r="O67" s="150">
        <v>12.54871395167576</v>
      </c>
      <c r="P67" s="4"/>
    </row>
    <row r="68" spans="1:16" s="32" customFormat="1" ht="14.1" customHeight="1" x14ac:dyDescent="0.25">
      <c r="A68" s="27" t="s">
        <v>33</v>
      </c>
      <c r="B68" s="29">
        <v>3577</v>
      </c>
      <c r="C68" s="29">
        <v>3664</v>
      </c>
      <c r="D68" s="29">
        <v>87</v>
      </c>
      <c r="E68" s="150">
        <v>2.4322057590159352</v>
      </c>
      <c r="F68" s="28"/>
      <c r="G68" s="29">
        <v>2573</v>
      </c>
      <c r="H68" s="29">
        <v>2706</v>
      </c>
      <c r="I68" s="29">
        <v>133</v>
      </c>
      <c r="J68" s="150">
        <v>5.169063350174893</v>
      </c>
      <c r="K68" s="28"/>
      <c r="L68" s="29">
        <v>4954</v>
      </c>
      <c r="M68" s="29">
        <v>5116</v>
      </c>
      <c r="N68" s="29">
        <v>162</v>
      </c>
      <c r="O68" s="150">
        <v>3.2700847799757771</v>
      </c>
      <c r="P68" s="4"/>
    </row>
    <row r="69" spans="1:16" s="32" customFormat="1" ht="14.1" customHeight="1" x14ac:dyDescent="0.25">
      <c r="A69" s="27" t="s">
        <v>34</v>
      </c>
      <c r="B69" s="29">
        <v>3624</v>
      </c>
      <c r="C69" s="29">
        <v>3698</v>
      </c>
      <c r="D69" s="29">
        <v>74</v>
      </c>
      <c r="E69" s="150">
        <v>2.0419426048565121</v>
      </c>
      <c r="F69" s="28"/>
      <c r="G69" s="29">
        <v>1700</v>
      </c>
      <c r="H69" s="29">
        <v>1801</v>
      </c>
      <c r="I69" s="29">
        <v>101</v>
      </c>
      <c r="J69" s="150">
        <v>5.9411764705882355</v>
      </c>
      <c r="K69" s="28"/>
      <c r="L69" s="29">
        <v>3097</v>
      </c>
      <c r="M69" s="29">
        <v>3290</v>
      </c>
      <c r="N69" s="29">
        <v>193</v>
      </c>
      <c r="O69" s="150">
        <v>6.231837261866322</v>
      </c>
      <c r="P69" s="4"/>
    </row>
    <row r="70" spans="1:16" s="37" customFormat="1" ht="14.1" customHeight="1" x14ac:dyDescent="0.25">
      <c r="A70" s="33" t="s">
        <v>35</v>
      </c>
      <c r="B70" s="29">
        <v>2513</v>
      </c>
      <c r="C70" s="29">
        <v>2546</v>
      </c>
      <c r="D70" s="29">
        <v>33</v>
      </c>
      <c r="E70" s="150">
        <v>1.3131715081575805</v>
      </c>
      <c r="F70" s="34"/>
      <c r="G70" s="29">
        <v>1128</v>
      </c>
      <c r="H70" s="29">
        <v>1132</v>
      </c>
      <c r="I70" s="29">
        <v>4</v>
      </c>
      <c r="J70" s="150">
        <v>0.3546099290780142</v>
      </c>
      <c r="K70" s="34"/>
      <c r="L70" s="29">
        <v>2095</v>
      </c>
      <c r="M70" s="29">
        <v>2145</v>
      </c>
      <c r="N70" s="29">
        <v>50</v>
      </c>
      <c r="O70" s="150">
        <v>2.3866348448687349</v>
      </c>
      <c r="P70" s="4"/>
    </row>
    <row r="71" spans="1:16" s="37" customFormat="1" ht="14.1" customHeight="1" thickBot="1" x14ac:dyDescent="0.3">
      <c r="A71" s="48" t="s">
        <v>36</v>
      </c>
      <c r="B71" s="29">
        <v>1111</v>
      </c>
      <c r="C71" s="29">
        <v>1152</v>
      </c>
      <c r="D71" s="29">
        <v>41</v>
      </c>
      <c r="E71" s="150">
        <v>3.6903690369036903</v>
      </c>
      <c r="F71" s="49"/>
      <c r="G71" s="29">
        <v>572</v>
      </c>
      <c r="H71" s="29">
        <v>669</v>
      </c>
      <c r="I71" s="29">
        <v>97</v>
      </c>
      <c r="J71" s="150">
        <v>16.958041958041957</v>
      </c>
      <c r="K71" s="49"/>
      <c r="L71" s="29">
        <v>1002</v>
      </c>
      <c r="M71" s="29">
        <v>1145</v>
      </c>
      <c r="N71" s="29">
        <v>143</v>
      </c>
      <c r="O71" s="150">
        <v>14.271457085828343</v>
      </c>
      <c r="P71" s="4"/>
    </row>
    <row r="72" spans="1:16" s="37" customFormat="1" ht="14.1" customHeight="1" x14ac:dyDescent="0.25">
      <c r="A72" s="50"/>
      <c r="B72" s="51"/>
      <c r="C72" s="52"/>
      <c r="D72" s="52"/>
      <c r="E72" s="53"/>
      <c r="F72" s="54"/>
      <c r="G72" s="51"/>
      <c r="H72" s="52"/>
      <c r="I72" s="52"/>
      <c r="J72" s="53"/>
      <c r="K72" s="54"/>
      <c r="L72" s="51"/>
      <c r="M72" s="52"/>
      <c r="N72" s="52"/>
      <c r="O72" s="53"/>
    </row>
    <row r="73" spans="1:16" s="55" customFormat="1" ht="12" x14ac:dyDescent="0.2">
      <c r="A73" s="219" t="s">
        <v>41</v>
      </c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</row>
    <row r="74" spans="1:16" x14ac:dyDescent="0.2">
      <c r="B74" s="56"/>
    </row>
  </sheetData>
  <mergeCells count="18">
    <mergeCell ref="G3:J3"/>
    <mergeCell ref="L3:O3"/>
    <mergeCell ref="B4:B5"/>
    <mergeCell ref="C4:C5"/>
    <mergeCell ref="D4:D5"/>
    <mergeCell ref="E4:E5"/>
    <mergeCell ref="F4:F5"/>
    <mergeCell ref="I4:J5"/>
    <mergeCell ref="K4:K5"/>
    <mergeCell ref="N4:O5"/>
    <mergeCell ref="A73:O73"/>
    <mergeCell ref="A37:O37"/>
    <mergeCell ref="B38:E38"/>
    <mergeCell ref="G38:J38"/>
    <mergeCell ref="L38:O38"/>
    <mergeCell ref="D39:E40"/>
    <mergeCell ref="I39:J40"/>
    <mergeCell ref="N39:O40"/>
  </mergeCells>
  <pageMargins left="0" right="0" top="7.874015748031496E-2" bottom="7.874015748031496E-2" header="0.51181102362204722" footer="0.51181102362204722"/>
  <pageSetup paperSize="9" scale="6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24.5703125" style="46" customWidth="1"/>
    <col min="2" max="2" width="9.140625" style="46"/>
    <col min="3" max="3" width="11.7109375" style="46" customWidth="1"/>
    <col min="4" max="5" width="13.7109375" style="46" customWidth="1"/>
    <col min="6" max="6" width="13.140625" style="46" customWidth="1"/>
    <col min="7" max="16384" width="9.140625" style="46"/>
  </cols>
  <sheetData>
    <row r="1" spans="1:6" ht="13.5" x14ac:dyDescent="0.25">
      <c r="A1" s="32" t="s">
        <v>149</v>
      </c>
      <c r="B1" s="176"/>
      <c r="C1" s="176"/>
      <c r="D1" s="176"/>
      <c r="E1" s="176"/>
      <c r="F1" s="176"/>
    </row>
    <row r="2" spans="1:6" x14ac:dyDescent="0.2">
      <c r="A2" s="176"/>
      <c r="B2" s="176"/>
      <c r="C2" s="176"/>
      <c r="D2" s="176"/>
      <c r="E2" s="176"/>
      <c r="F2" s="176"/>
    </row>
    <row r="3" spans="1:6" ht="13.5" x14ac:dyDescent="0.2">
      <c r="A3" s="210" t="s">
        <v>2</v>
      </c>
      <c r="B3" s="232" t="s">
        <v>114</v>
      </c>
      <c r="C3" s="7" t="s">
        <v>115</v>
      </c>
      <c r="D3" s="7" t="s">
        <v>116</v>
      </c>
      <c r="E3" s="7" t="s">
        <v>116</v>
      </c>
      <c r="F3" s="7" t="s">
        <v>116</v>
      </c>
    </row>
    <row r="4" spans="1:6" ht="18.75" customHeight="1" x14ac:dyDescent="0.2">
      <c r="A4" s="97" t="s">
        <v>4</v>
      </c>
      <c r="B4" s="233"/>
      <c r="C4" s="188" t="s">
        <v>117</v>
      </c>
      <c r="D4" s="188" t="s">
        <v>118</v>
      </c>
      <c r="E4" s="188" t="s">
        <v>119</v>
      </c>
      <c r="F4" s="188" t="s">
        <v>109</v>
      </c>
    </row>
    <row r="5" spans="1:6" s="176" customFormat="1" ht="13.5" x14ac:dyDescent="0.25">
      <c r="A5" s="24" t="s">
        <v>7</v>
      </c>
      <c r="B5" s="178">
        <v>755</v>
      </c>
      <c r="C5" s="178">
        <v>0</v>
      </c>
      <c r="D5" s="178">
        <v>588</v>
      </c>
      <c r="E5" s="178">
        <v>576</v>
      </c>
      <c r="F5" s="178">
        <v>618</v>
      </c>
    </row>
    <row r="6" spans="1:6" s="176" customFormat="1" ht="13.5" x14ac:dyDescent="0.25">
      <c r="A6" s="24" t="s">
        <v>8</v>
      </c>
      <c r="B6" s="178">
        <v>21</v>
      </c>
      <c r="C6" s="178">
        <v>1</v>
      </c>
      <c r="D6" s="178">
        <v>18</v>
      </c>
      <c r="E6" s="178">
        <v>10</v>
      </c>
      <c r="F6" s="178">
        <v>7</v>
      </c>
    </row>
    <row r="7" spans="1:6" s="176" customFormat="1" ht="13.5" x14ac:dyDescent="0.25">
      <c r="A7" s="24" t="s">
        <v>9</v>
      </c>
      <c r="B7" s="178">
        <v>209</v>
      </c>
      <c r="C7" s="178">
        <v>10</v>
      </c>
      <c r="D7" s="178">
        <v>140</v>
      </c>
      <c r="E7" s="178">
        <v>106</v>
      </c>
      <c r="F7" s="178">
        <v>126</v>
      </c>
    </row>
    <row r="8" spans="1:6" s="176" customFormat="1" ht="13.5" x14ac:dyDescent="0.25">
      <c r="A8" s="24" t="s">
        <v>10</v>
      </c>
      <c r="B8" s="178">
        <v>102</v>
      </c>
      <c r="C8" s="178">
        <v>6</v>
      </c>
      <c r="D8" s="178">
        <v>56</v>
      </c>
      <c r="E8" s="178">
        <v>84</v>
      </c>
      <c r="F8" s="178">
        <v>29</v>
      </c>
    </row>
    <row r="9" spans="1:6" s="177" customFormat="1" ht="13.5" x14ac:dyDescent="0.25">
      <c r="A9" s="169" t="s">
        <v>120</v>
      </c>
      <c r="B9" s="214">
        <v>243</v>
      </c>
      <c r="C9" s="214">
        <v>15</v>
      </c>
      <c r="D9" s="214">
        <v>62</v>
      </c>
      <c r="E9" s="214">
        <v>172</v>
      </c>
      <c r="F9" s="214">
        <v>147</v>
      </c>
    </row>
    <row r="10" spans="1:6" s="177" customFormat="1" ht="13.5" x14ac:dyDescent="0.25">
      <c r="A10" s="169" t="s">
        <v>12</v>
      </c>
      <c r="B10" s="214">
        <v>149</v>
      </c>
      <c r="C10" s="214">
        <v>9</v>
      </c>
      <c r="D10" s="214">
        <v>99</v>
      </c>
      <c r="E10" s="214">
        <v>95</v>
      </c>
      <c r="F10" s="214">
        <v>50</v>
      </c>
    </row>
    <row r="11" spans="1:6" s="176" customFormat="1" ht="13.5" x14ac:dyDescent="0.25">
      <c r="A11" s="24" t="s">
        <v>13</v>
      </c>
      <c r="B11" s="178">
        <v>392</v>
      </c>
      <c r="C11" s="178">
        <v>24</v>
      </c>
      <c r="D11" s="178">
        <v>161</v>
      </c>
      <c r="E11" s="178">
        <v>267</v>
      </c>
      <c r="F11" s="178">
        <v>197</v>
      </c>
    </row>
    <row r="12" spans="1:6" s="176" customFormat="1" ht="13.5" x14ac:dyDescent="0.25">
      <c r="A12" s="24" t="s">
        <v>14</v>
      </c>
      <c r="B12" s="178">
        <v>113</v>
      </c>
      <c r="C12" s="178">
        <v>0</v>
      </c>
      <c r="D12" s="178">
        <v>82</v>
      </c>
      <c r="E12" s="178">
        <v>80</v>
      </c>
      <c r="F12" s="178">
        <v>86</v>
      </c>
    </row>
    <row r="13" spans="1:6" s="176" customFormat="1" ht="13.5" x14ac:dyDescent="0.25">
      <c r="A13" s="24" t="s">
        <v>15</v>
      </c>
      <c r="B13" s="178">
        <v>12</v>
      </c>
      <c r="C13" s="178">
        <v>0</v>
      </c>
      <c r="D13" s="178">
        <v>6</v>
      </c>
      <c r="E13" s="178">
        <v>8</v>
      </c>
      <c r="F13" s="178">
        <v>10</v>
      </c>
    </row>
    <row r="14" spans="1:6" s="176" customFormat="1" ht="13.5" x14ac:dyDescent="0.25">
      <c r="A14" s="24" t="s">
        <v>16</v>
      </c>
      <c r="B14" s="178">
        <v>0</v>
      </c>
      <c r="C14" s="178">
        <v>0</v>
      </c>
      <c r="D14" s="178">
        <v>0</v>
      </c>
      <c r="E14" s="178">
        <v>0</v>
      </c>
      <c r="F14" s="178">
        <v>0</v>
      </c>
    </row>
    <row r="15" spans="1:6" s="176" customFormat="1" ht="13.5" x14ac:dyDescent="0.25">
      <c r="A15" s="24" t="s">
        <v>17</v>
      </c>
      <c r="B15" s="178">
        <v>1651</v>
      </c>
      <c r="C15" s="178">
        <v>43</v>
      </c>
      <c r="D15" s="178">
        <v>1063</v>
      </c>
      <c r="E15" s="178">
        <v>1386</v>
      </c>
      <c r="F15" s="178">
        <v>1194</v>
      </c>
    </row>
    <row r="16" spans="1:6" s="176" customFormat="1" ht="13.5" x14ac:dyDescent="0.25">
      <c r="A16" s="24" t="s">
        <v>18</v>
      </c>
      <c r="B16" s="178">
        <v>349</v>
      </c>
      <c r="C16" s="178">
        <v>0</v>
      </c>
      <c r="D16" s="178">
        <v>241</v>
      </c>
      <c r="E16" s="178">
        <v>342</v>
      </c>
      <c r="F16" s="178">
        <v>330</v>
      </c>
    </row>
    <row r="17" spans="1:7" s="176" customFormat="1" ht="13.5" x14ac:dyDescent="0.25">
      <c r="A17" s="24" t="s">
        <v>19</v>
      </c>
      <c r="B17" s="178">
        <v>404</v>
      </c>
      <c r="C17" s="178">
        <v>7</v>
      </c>
      <c r="D17" s="178">
        <v>347</v>
      </c>
      <c r="E17" s="178">
        <v>333</v>
      </c>
      <c r="F17" s="178">
        <v>216</v>
      </c>
    </row>
    <row r="18" spans="1:7" s="176" customFormat="1" ht="13.5" x14ac:dyDescent="0.25">
      <c r="A18" s="24" t="s">
        <v>20</v>
      </c>
      <c r="B18" s="178">
        <v>302</v>
      </c>
      <c r="C18" s="178">
        <v>7</v>
      </c>
      <c r="D18" s="178">
        <v>225</v>
      </c>
      <c r="E18" s="178">
        <v>202</v>
      </c>
      <c r="F18" s="178">
        <v>222</v>
      </c>
    </row>
    <row r="19" spans="1:7" s="176" customFormat="1" ht="13.5" x14ac:dyDescent="0.25">
      <c r="A19" s="24" t="s">
        <v>21</v>
      </c>
      <c r="B19" s="178">
        <v>109</v>
      </c>
      <c r="C19" s="218">
        <v>0</v>
      </c>
      <c r="D19" s="178">
        <v>78</v>
      </c>
      <c r="E19" s="178">
        <v>85</v>
      </c>
      <c r="F19" s="178">
        <v>76</v>
      </c>
    </row>
    <row r="20" spans="1:7" s="176" customFormat="1" ht="13.5" x14ac:dyDescent="0.25">
      <c r="A20" s="24" t="s">
        <v>22</v>
      </c>
      <c r="B20" s="178">
        <v>47</v>
      </c>
      <c r="C20" s="178">
        <v>0</v>
      </c>
      <c r="D20" s="178">
        <v>42</v>
      </c>
      <c r="E20" s="178">
        <v>36</v>
      </c>
      <c r="F20" s="178">
        <v>36</v>
      </c>
    </row>
    <row r="21" spans="1:7" s="176" customFormat="1" ht="13.5" x14ac:dyDescent="0.25">
      <c r="A21" s="24" t="s">
        <v>23</v>
      </c>
      <c r="B21" s="178">
        <v>316</v>
      </c>
      <c r="C21" s="178">
        <v>0</v>
      </c>
      <c r="D21" s="178">
        <v>281</v>
      </c>
      <c r="E21" s="178">
        <v>236</v>
      </c>
      <c r="F21" s="178">
        <v>291</v>
      </c>
    </row>
    <row r="22" spans="1:7" s="176" customFormat="1" ht="13.5" x14ac:dyDescent="0.25">
      <c r="A22" s="24" t="s">
        <v>24</v>
      </c>
      <c r="B22" s="178">
        <v>443</v>
      </c>
      <c r="C22" s="178">
        <v>0</v>
      </c>
      <c r="D22" s="178">
        <v>379</v>
      </c>
      <c r="E22" s="178">
        <v>410</v>
      </c>
      <c r="F22" s="178">
        <v>220</v>
      </c>
    </row>
    <row r="23" spans="1:7" s="176" customFormat="1" ht="13.5" x14ac:dyDescent="0.25">
      <c r="A23" s="24" t="s">
        <v>25</v>
      </c>
      <c r="B23" s="178">
        <v>58</v>
      </c>
      <c r="C23" s="178">
        <v>0</v>
      </c>
      <c r="D23" s="178">
        <v>49</v>
      </c>
      <c r="E23" s="178">
        <v>52</v>
      </c>
      <c r="F23" s="178">
        <v>45</v>
      </c>
    </row>
    <row r="24" spans="1:7" s="176" customFormat="1" ht="13.5" x14ac:dyDescent="0.25">
      <c r="A24" s="24" t="s">
        <v>26</v>
      </c>
      <c r="B24" s="178">
        <v>159</v>
      </c>
      <c r="C24" s="178">
        <v>0</v>
      </c>
      <c r="D24" s="178">
        <v>154</v>
      </c>
      <c r="E24" s="178">
        <v>147</v>
      </c>
      <c r="F24" s="178">
        <v>138</v>
      </c>
    </row>
    <row r="25" spans="1:7" s="176" customFormat="1" ht="13.5" x14ac:dyDescent="0.25">
      <c r="A25" s="24" t="s">
        <v>27</v>
      </c>
      <c r="B25" s="178">
        <v>567</v>
      </c>
      <c r="C25" s="178">
        <v>1</v>
      </c>
      <c r="D25" s="178">
        <v>343</v>
      </c>
      <c r="E25" s="178">
        <v>536</v>
      </c>
      <c r="F25" s="178">
        <v>550</v>
      </c>
    </row>
    <row r="26" spans="1:7" s="176" customFormat="1" ht="13.5" x14ac:dyDescent="0.25">
      <c r="A26" s="24" t="s">
        <v>28</v>
      </c>
      <c r="B26" s="142">
        <v>102</v>
      </c>
      <c r="C26" s="142">
        <v>3</v>
      </c>
      <c r="D26" s="142">
        <v>78</v>
      </c>
      <c r="E26" s="142">
        <v>74</v>
      </c>
      <c r="F26" s="142">
        <v>98</v>
      </c>
    </row>
    <row r="27" spans="1:7" s="176" customFormat="1" ht="13.5" x14ac:dyDescent="0.2">
      <c r="A27" s="27" t="s">
        <v>29</v>
      </c>
      <c r="B27" s="179">
        <v>6111</v>
      </c>
      <c r="C27" s="179">
        <v>102</v>
      </c>
      <c r="D27" s="179">
        <v>4331</v>
      </c>
      <c r="E27" s="179">
        <v>4970</v>
      </c>
      <c r="F27" s="179">
        <v>4489</v>
      </c>
    </row>
    <row r="28" spans="1:7" s="176" customFormat="1" ht="13.5" x14ac:dyDescent="0.2">
      <c r="A28" s="27" t="s">
        <v>30</v>
      </c>
      <c r="B28" s="179">
        <v>1604</v>
      </c>
      <c r="C28" s="179">
        <v>41</v>
      </c>
      <c r="D28" s="179">
        <v>1051</v>
      </c>
      <c r="E28" s="179">
        <v>1131</v>
      </c>
      <c r="F28" s="179">
        <v>1073</v>
      </c>
    </row>
    <row r="29" spans="1:7" s="177" customFormat="1" ht="13.5" x14ac:dyDescent="0.2">
      <c r="A29" s="33" t="s">
        <v>31</v>
      </c>
      <c r="B29" s="179">
        <v>1087</v>
      </c>
      <c r="C29" s="211">
        <v>17</v>
      </c>
      <c r="D29" s="211">
        <v>802</v>
      </c>
      <c r="E29" s="179">
        <v>776</v>
      </c>
      <c r="F29" s="211">
        <v>780</v>
      </c>
      <c r="G29" s="176"/>
    </row>
    <row r="30" spans="1:7" s="177" customFormat="1" ht="13.5" x14ac:dyDescent="0.2">
      <c r="A30" s="33" t="s">
        <v>32</v>
      </c>
      <c r="B30" s="179">
        <v>517</v>
      </c>
      <c r="C30" s="211">
        <v>24</v>
      </c>
      <c r="D30" s="211">
        <v>249</v>
      </c>
      <c r="E30" s="179">
        <v>355</v>
      </c>
      <c r="F30" s="211">
        <v>293</v>
      </c>
      <c r="G30" s="176"/>
    </row>
    <row r="31" spans="1:7" s="176" customFormat="1" ht="13.5" x14ac:dyDescent="0.2">
      <c r="A31" s="27" t="s">
        <v>33</v>
      </c>
      <c r="B31" s="179">
        <v>2706</v>
      </c>
      <c r="C31" s="179">
        <v>57</v>
      </c>
      <c r="D31" s="179">
        <v>1876</v>
      </c>
      <c r="E31" s="179">
        <v>2263</v>
      </c>
      <c r="F31" s="179">
        <v>1962</v>
      </c>
    </row>
    <row r="32" spans="1:7" s="176" customFormat="1" ht="13.5" x14ac:dyDescent="0.2">
      <c r="A32" s="27" t="s">
        <v>34</v>
      </c>
      <c r="B32" s="179">
        <v>1801</v>
      </c>
      <c r="C32" s="179">
        <v>4</v>
      </c>
      <c r="D32" s="179">
        <v>1404</v>
      </c>
      <c r="E32" s="179">
        <v>1576</v>
      </c>
      <c r="F32" s="179">
        <v>1454</v>
      </c>
    </row>
    <row r="33" spans="1:7" s="177" customFormat="1" ht="13.5" x14ac:dyDescent="0.2">
      <c r="A33" s="33" t="s">
        <v>35</v>
      </c>
      <c r="B33" s="179">
        <v>1132</v>
      </c>
      <c r="C33" s="211">
        <v>0</v>
      </c>
      <c r="D33" s="211">
        <v>983</v>
      </c>
      <c r="E33" s="179">
        <v>966</v>
      </c>
      <c r="F33" s="211">
        <v>806</v>
      </c>
      <c r="G33" s="176"/>
    </row>
    <row r="34" spans="1:7" s="177" customFormat="1" ht="13.5" x14ac:dyDescent="0.2">
      <c r="A34" s="38" t="s">
        <v>36</v>
      </c>
      <c r="B34" s="179">
        <v>669</v>
      </c>
      <c r="C34" s="212">
        <v>4</v>
      </c>
      <c r="D34" s="212">
        <v>421</v>
      </c>
      <c r="E34" s="179">
        <v>610</v>
      </c>
      <c r="F34" s="212">
        <v>648</v>
      </c>
      <c r="G34" s="176"/>
    </row>
    <row r="35" spans="1:7" ht="5.25" customHeight="1" x14ac:dyDescent="0.2">
      <c r="A35" s="118"/>
      <c r="B35" s="118"/>
      <c r="C35" s="118"/>
      <c r="D35" s="118"/>
      <c r="E35" s="118"/>
      <c r="F35" s="118"/>
    </row>
    <row r="36" spans="1:7" ht="13.5" x14ac:dyDescent="0.25">
      <c r="A36" s="250" t="s">
        <v>121</v>
      </c>
      <c r="B36" s="250"/>
      <c r="C36" s="250"/>
      <c r="D36" s="250"/>
      <c r="E36" s="250"/>
      <c r="F36" s="250"/>
    </row>
  </sheetData>
  <mergeCells count="2">
    <mergeCell ref="B3:B4"/>
    <mergeCell ref="A36:F36"/>
  </mergeCells>
  <pageMargins left="0.39370078740157483" right="0.39370078740157483" top="0.98425196850393704" bottom="0.98425196850393704" header="0.51181102362204722" footer="0.51181102362204722"/>
  <pageSetup paperSize="9" scale="9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zoomScaleNormal="100" workbookViewId="0"/>
  </sheetViews>
  <sheetFormatPr defaultRowHeight="12.75" x14ac:dyDescent="0.2"/>
  <cols>
    <col min="1" max="1" width="21.5703125" style="46" customWidth="1"/>
    <col min="2" max="2" width="7.7109375" style="46" customWidth="1"/>
    <col min="3" max="3" width="8.140625" style="46" customWidth="1"/>
    <col min="4" max="4" width="8.85546875" style="46" customWidth="1"/>
    <col min="5" max="5" width="9.7109375" style="46" customWidth="1"/>
    <col min="6" max="6" width="7.7109375" style="46" customWidth="1"/>
    <col min="7" max="7" width="6.85546875" style="46" customWidth="1"/>
    <col min="8" max="8" width="7.7109375" style="46" customWidth="1"/>
    <col min="9" max="9" width="7.140625" style="46" customWidth="1"/>
    <col min="10" max="10" width="7.42578125" style="46" customWidth="1"/>
    <col min="11" max="11" width="7.7109375" style="46" customWidth="1"/>
    <col min="12" max="16384" width="9.140625" style="46"/>
  </cols>
  <sheetData>
    <row r="1" spans="1:13" s="111" customFormat="1" x14ac:dyDescent="0.2">
      <c r="A1" s="8" t="s">
        <v>150</v>
      </c>
    </row>
    <row r="3" spans="1:13" ht="12.75" customHeight="1" x14ac:dyDescent="0.2">
      <c r="A3" s="58" t="s">
        <v>2</v>
      </c>
      <c r="B3" s="257" t="s">
        <v>0</v>
      </c>
      <c r="C3" s="257" t="s">
        <v>122</v>
      </c>
      <c r="D3" s="59" t="s">
        <v>123</v>
      </c>
      <c r="E3" s="59" t="s">
        <v>124</v>
      </c>
      <c r="F3" s="246" t="s">
        <v>125</v>
      </c>
      <c r="G3" s="246" t="s">
        <v>126</v>
      </c>
      <c r="H3" s="259" t="s">
        <v>127</v>
      </c>
      <c r="I3" s="257" t="s">
        <v>128</v>
      </c>
      <c r="J3" s="257" t="s">
        <v>129</v>
      </c>
      <c r="K3" s="257" t="s">
        <v>130</v>
      </c>
    </row>
    <row r="4" spans="1:13" ht="23.25" customHeight="1" x14ac:dyDescent="0.2">
      <c r="A4" s="97" t="s">
        <v>4</v>
      </c>
      <c r="B4" s="258"/>
      <c r="C4" s="258"/>
      <c r="D4" s="62" t="s">
        <v>131</v>
      </c>
      <c r="E4" s="62" t="s">
        <v>132</v>
      </c>
      <c r="F4" s="258"/>
      <c r="G4" s="258"/>
      <c r="H4" s="243"/>
      <c r="I4" s="258"/>
      <c r="J4" s="258"/>
      <c r="K4" s="258"/>
    </row>
    <row r="5" spans="1:13" ht="6.75" customHeight="1" x14ac:dyDescent="0.25">
      <c r="A5" s="24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3" ht="13.5" x14ac:dyDescent="0.25">
      <c r="A6" s="24" t="s">
        <v>7</v>
      </c>
      <c r="B6" s="161">
        <v>1025</v>
      </c>
      <c r="C6" s="161">
        <v>90</v>
      </c>
      <c r="D6" s="161">
        <v>365</v>
      </c>
      <c r="E6" s="161">
        <v>182</v>
      </c>
      <c r="F6" s="161">
        <v>0</v>
      </c>
      <c r="G6" s="161">
        <v>264</v>
      </c>
      <c r="H6" s="161">
        <v>263</v>
      </c>
      <c r="I6" s="161">
        <v>187</v>
      </c>
      <c r="J6" s="161">
        <v>240</v>
      </c>
      <c r="K6" s="161">
        <v>917</v>
      </c>
      <c r="M6" s="56"/>
    </row>
    <row r="7" spans="1:13" ht="13.5" x14ac:dyDescent="0.25">
      <c r="A7" s="24" t="s">
        <v>8</v>
      </c>
      <c r="B7" s="161">
        <v>11</v>
      </c>
      <c r="C7" s="178">
        <v>4</v>
      </c>
      <c r="D7" s="178">
        <v>0</v>
      </c>
      <c r="E7" s="178">
        <v>0</v>
      </c>
      <c r="F7" s="178">
        <v>0</v>
      </c>
      <c r="G7" s="178">
        <v>0</v>
      </c>
      <c r="H7" s="178">
        <v>5</v>
      </c>
      <c r="I7" s="178">
        <v>5</v>
      </c>
      <c r="J7" s="178">
        <v>0</v>
      </c>
      <c r="K7" s="178">
        <v>0</v>
      </c>
    </row>
    <row r="8" spans="1:13" ht="13.5" x14ac:dyDescent="0.25">
      <c r="A8" s="24" t="s">
        <v>9</v>
      </c>
      <c r="B8" s="161">
        <v>881</v>
      </c>
      <c r="C8" s="178">
        <v>201</v>
      </c>
      <c r="D8" s="178">
        <v>79</v>
      </c>
      <c r="E8" s="178">
        <v>66</v>
      </c>
      <c r="F8" s="178">
        <v>51</v>
      </c>
      <c r="G8" s="178">
        <v>55</v>
      </c>
      <c r="H8" s="178">
        <v>253</v>
      </c>
      <c r="I8" s="178">
        <v>262</v>
      </c>
      <c r="J8" s="178">
        <v>128</v>
      </c>
      <c r="K8" s="178">
        <v>584</v>
      </c>
    </row>
    <row r="9" spans="1:13" ht="13.5" x14ac:dyDescent="0.25">
      <c r="A9" s="24" t="s">
        <v>10</v>
      </c>
      <c r="B9" s="161">
        <v>246</v>
      </c>
      <c r="C9" s="178">
        <v>26</v>
      </c>
      <c r="D9" s="178">
        <v>107</v>
      </c>
      <c r="E9" s="178">
        <v>95</v>
      </c>
      <c r="F9" s="178">
        <v>78</v>
      </c>
      <c r="G9" s="178">
        <v>45</v>
      </c>
      <c r="H9" s="178">
        <v>76</v>
      </c>
      <c r="I9" s="178">
        <v>43</v>
      </c>
      <c r="J9" s="178">
        <v>21</v>
      </c>
      <c r="K9" s="178">
        <v>53</v>
      </c>
    </row>
    <row r="10" spans="1:13" s="77" customFormat="1" ht="13.5" x14ac:dyDescent="0.25">
      <c r="A10" s="169" t="s">
        <v>11</v>
      </c>
      <c r="B10" s="213">
        <v>1028</v>
      </c>
      <c r="C10" s="214">
        <v>79</v>
      </c>
      <c r="D10" s="214">
        <v>521</v>
      </c>
      <c r="E10" s="214">
        <v>0</v>
      </c>
      <c r="F10" s="214">
        <v>0</v>
      </c>
      <c r="G10" s="214">
        <v>0</v>
      </c>
      <c r="H10" s="214">
        <v>0</v>
      </c>
      <c r="I10" s="214">
        <v>0</v>
      </c>
      <c r="J10" s="214">
        <v>351</v>
      </c>
      <c r="K10" s="214">
        <v>385</v>
      </c>
    </row>
    <row r="11" spans="1:13" s="77" customFormat="1" ht="13.5" x14ac:dyDescent="0.25">
      <c r="A11" s="169" t="s">
        <v>12</v>
      </c>
      <c r="B11" s="213">
        <v>106</v>
      </c>
      <c r="C11" s="214">
        <v>5</v>
      </c>
      <c r="D11" s="214">
        <v>0</v>
      </c>
      <c r="E11" s="214">
        <v>0</v>
      </c>
      <c r="F11" s="214">
        <v>0</v>
      </c>
      <c r="G11" s="214">
        <v>3</v>
      </c>
      <c r="H11" s="214">
        <v>79</v>
      </c>
      <c r="I11" s="214">
        <v>2</v>
      </c>
      <c r="J11" s="214">
        <v>5</v>
      </c>
      <c r="K11" s="214">
        <v>20</v>
      </c>
    </row>
    <row r="12" spans="1:13" ht="13.5" x14ac:dyDescent="0.25">
      <c r="A12" s="24" t="s">
        <v>13</v>
      </c>
      <c r="B12" s="161">
        <v>1134</v>
      </c>
      <c r="C12" s="178">
        <v>84</v>
      </c>
      <c r="D12" s="178">
        <v>521</v>
      </c>
      <c r="E12" s="178">
        <v>0</v>
      </c>
      <c r="F12" s="178">
        <v>0</v>
      </c>
      <c r="G12" s="178">
        <v>3</v>
      </c>
      <c r="H12" s="178">
        <v>79</v>
      </c>
      <c r="I12" s="178">
        <v>2</v>
      </c>
      <c r="J12" s="178">
        <v>356</v>
      </c>
      <c r="K12" s="178">
        <v>405</v>
      </c>
    </row>
    <row r="13" spans="1:13" ht="13.5" x14ac:dyDescent="0.25">
      <c r="A13" s="24" t="s">
        <v>14</v>
      </c>
      <c r="B13" s="161">
        <v>522</v>
      </c>
      <c r="C13" s="178">
        <v>31</v>
      </c>
      <c r="D13" s="178">
        <v>86</v>
      </c>
      <c r="E13" s="178">
        <v>17</v>
      </c>
      <c r="F13" s="178">
        <v>6</v>
      </c>
      <c r="G13" s="178">
        <v>27</v>
      </c>
      <c r="H13" s="178">
        <v>213</v>
      </c>
      <c r="I13" s="178">
        <v>52</v>
      </c>
      <c r="J13" s="178">
        <v>24</v>
      </c>
      <c r="K13" s="178">
        <v>295</v>
      </c>
    </row>
    <row r="14" spans="1:13" ht="13.5" x14ac:dyDescent="0.25">
      <c r="A14" s="24" t="s">
        <v>15</v>
      </c>
      <c r="B14" s="161">
        <v>312</v>
      </c>
      <c r="C14" s="178">
        <v>24</v>
      </c>
      <c r="D14" s="178">
        <v>53</v>
      </c>
      <c r="E14" s="178">
        <v>13</v>
      </c>
      <c r="F14" s="178">
        <v>11</v>
      </c>
      <c r="G14" s="178">
        <v>75</v>
      </c>
      <c r="H14" s="178">
        <v>60</v>
      </c>
      <c r="I14" s="178">
        <v>96</v>
      </c>
      <c r="J14" s="178">
        <v>168</v>
      </c>
      <c r="K14" s="178">
        <v>249</v>
      </c>
    </row>
    <row r="15" spans="1:13" ht="13.5" x14ac:dyDescent="0.25">
      <c r="A15" s="24" t="s">
        <v>16</v>
      </c>
      <c r="B15" s="161">
        <v>920</v>
      </c>
      <c r="C15" s="178">
        <v>31</v>
      </c>
      <c r="D15" s="178">
        <v>0</v>
      </c>
      <c r="E15" s="178">
        <v>110</v>
      </c>
      <c r="F15" s="178">
        <v>142</v>
      </c>
      <c r="G15" s="178">
        <v>180</v>
      </c>
      <c r="H15" s="178">
        <v>173</v>
      </c>
      <c r="I15" s="178">
        <v>144</v>
      </c>
      <c r="J15" s="178">
        <v>463</v>
      </c>
      <c r="K15" s="178">
        <v>815</v>
      </c>
    </row>
    <row r="16" spans="1:13" ht="13.5" x14ac:dyDescent="0.25">
      <c r="A16" s="24" t="s">
        <v>17</v>
      </c>
      <c r="B16" s="161">
        <v>2583</v>
      </c>
      <c r="C16" s="178">
        <v>105</v>
      </c>
      <c r="D16" s="178">
        <v>190</v>
      </c>
      <c r="E16" s="178">
        <v>136</v>
      </c>
      <c r="F16" s="178">
        <v>270</v>
      </c>
      <c r="G16" s="178">
        <v>227</v>
      </c>
      <c r="H16" s="178">
        <v>180</v>
      </c>
      <c r="I16" s="178">
        <v>241</v>
      </c>
      <c r="J16" s="178">
        <v>131</v>
      </c>
      <c r="K16" s="178">
        <v>2407</v>
      </c>
    </row>
    <row r="17" spans="1:11" ht="13.5" x14ac:dyDescent="0.25">
      <c r="A17" s="24" t="s">
        <v>18</v>
      </c>
      <c r="B17" s="161">
        <v>1178</v>
      </c>
      <c r="C17" s="178">
        <v>124</v>
      </c>
      <c r="D17" s="178">
        <v>339</v>
      </c>
      <c r="E17" s="178">
        <v>142</v>
      </c>
      <c r="F17" s="178">
        <v>406</v>
      </c>
      <c r="G17" s="178">
        <v>348</v>
      </c>
      <c r="H17" s="178">
        <v>41</v>
      </c>
      <c r="I17" s="178">
        <v>216</v>
      </c>
      <c r="J17" s="178">
        <v>808</v>
      </c>
      <c r="K17" s="178">
        <v>694</v>
      </c>
    </row>
    <row r="18" spans="1:11" ht="13.5" x14ac:dyDescent="0.25">
      <c r="A18" s="24" t="s">
        <v>19</v>
      </c>
      <c r="B18" s="161">
        <v>585</v>
      </c>
      <c r="C18" s="178">
        <v>37</v>
      </c>
      <c r="D18" s="178">
        <v>60</v>
      </c>
      <c r="E18" s="178">
        <v>2</v>
      </c>
      <c r="F18" s="178">
        <v>37</v>
      </c>
      <c r="G18" s="178">
        <v>97</v>
      </c>
      <c r="H18" s="178">
        <v>80</v>
      </c>
      <c r="I18" s="178">
        <v>28</v>
      </c>
      <c r="J18" s="178">
        <v>180</v>
      </c>
      <c r="K18" s="178">
        <v>459</v>
      </c>
    </row>
    <row r="19" spans="1:11" ht="13.5" x14ac:dyDescent="0.25">
      <c r="A19" s="24" t="s">
        <v>20</v>
      </c>
      <c r="B19" s="161">
        <v>770</v>
      </c>
      <c r="C19" s="178">
        <v>95</v>
      </c>
      <c r="D19" s="178">
        <v>239</v>
      </c>
      <c r="E19" s="178">
        <v>108</v>
      </c>
      <c r="F19" s="178">
        <v>154</v>
      </c>
      <c r="G19" s="178">
        <v>72</v>
      </c>
      <c r="H19" s="178">
        <v>76</v>
      </c>
      <c r="I19" s="178">
        <v>157</v>
      </c>
      <c r="J19" s="178">
        <v>155</v>
      </c>
      <c r="K19" s="178">
        <v>541</v>
      </c>
    </row>
    <row r="20" spans="1:11" ht="13.5" x14ac:dyDescent="0.25">
      <c r="A20" s="24" t="s">
        <v>21</v>
      </c>
      <c r="B20" s="161">
        <v>296</v>
      </c>
      <c r="C20" s="178">
        <v>80</v>
      </c>
      <c r="D20" s="178">
        <v>4</v>
      </c>
      <c r="E20" s="178">
        <v>1</v>
      </c>
      <c r="F20" s="178">
        <v>0</v>
      </c>
      <c r="G20" s="178">
        <v>17</v>
      </c>
      <c r="H20" s="178">
        <v>48</v>
      </c>
      <c r="I20" s="178">
        <v>21</v>
      </c>
      <c r="J20" s="178">
        <v>145</v>
      </c>
      <c r="K20" s="178">
        <v>175</v>
      </c>
    </row>
    <row r="21" spans="1:11" ht="13.5" x14ac:dyDescent="0.25">
      <c r="A21" s="24" t="s">
        <v>22</v>
      </c>
      <c r="B21" s="161">
        <v>76</v>
      </c>
      <c r="C21" s="178">
        <v>17</v>
      </c>
      <c r="D21" s="178">
        <v>21</v>
      </c>
      <c r="E21" s="178">
        <v>15</v>
      </c>
      <c r="F21" s="178">
        <v>15</v>
      </c>
      <c r="G21" s="178">
        <v>10</v>
      </c>
      <c r="H21" s="178">
        <v>24</v>
      </c>
      <c r="I21" s="178">
        <v>23</v>
      </c>
      <c r="J21" s="178">
        <v>16</v>
      </c>
      <c r="K21" s="178">
        <v>46</v>
      </c>
    </row>
    <row r="22" spans="1:11" ht="13.5" x14ac:dyDescent="0.25">
      <c r="A22" s="24" t="s">
        <v>23</v>
      </c>
      <c r="B22" s="161">
        <v>751</v>
      </c>
      <c r="C22" s="178">
        <v>81</v>
      </c>
      <c r="D22" s="178">
        <v>442</v>
      </c>
      <c r="E22" s="178">
        <v>545</v>
      </c>
      <c r="F22" s="178">
        <v>383</v>
      </c>
      <c r="G22" s="178">
        <v>132</v>
      </c>
      <c r="H22" s="178">
        <v>138</v>
      </c>
      <c r="I22" s="178">
        <v>176</v>
      </c>
      <c r="J22" s="178">
        <v>147</v>
      </c>
      <c r="K22" s="178">
        <v>486</v>
      </c>
    </row>
    <row r="23" spans="1:11" ht="13.5" x14ac:dyDescent="0.25">
      <c r="A23" s="24" t="s">
        <v>24</v>
      </c>
      <c r="B23" s="161">
        <v>454</v>
      </c>
      <c r="C23" s="178">
        <v>53</v>
      </c>
      <c r="D23" s="178">
        <v>54</v>
      </c>
      <c r="E23" s="178">
        <v>10</v>
      </c>
      <c r="F23" s="178">
        <v>56</v>
      </c>
      <c r="G23" s="178">
        <v>54</v>
      </c>
      <c r="H23" s="178">
        <v>29</v>
      </c>
      <c r="I23" s="178">
        <v>51</v>
      </c>
      <c r="J23" s="178">
        <v>52</v>
      </c>
      <c r="K23" s="178">
        <v>416</v>
      </c>
    </row>
    <row r="24" spans="1:11" ht="13.5" x14ac:dyDescent="0.25">
      <c r="A24" s="24" t="s">
        <v>25</v>
      </c>
      <c r="B24" s="161">
        <v>138</v>
      </c>
      <c r="C24" s="178">
        <v>43</v>
      </c>
      <c r="D24" s="178">
        <v>59</v>
      </c>
      <c r="E24" s="178">
        <v>43</v>
      </c>
      <c r="F24" s="178">
        <v>45</v>
      </c>
      <c r="G24" s="178">
        <v>49</v>
      </c>
      <c r="H24" s="178">
        <v>49</v>
      </c>
      <c r="I24" s="178">
        <v>38</v>
      </c>
      <c r="J24" s="178">
        <v>75</v>
      </c>
      <c r="K24" s="178">
        <v>41</v>
      </c>
    </row>
    <row r="25" spans="1:11" ht="13.5" x14ac:dyDescent="0.25">
      <c r="A25" s="24" t="s">
        <v>26</v>
      </c>
      <c r="B25" s="161">
        <v>430</v>
      </c>
      <c r="C25" s="178">
        <v>44</v>
      </c>
      <c r="D25" s="178">
        <v>45</v>
      </c>
      <c r="E25" s="178">
        <v>13</v>
      </c>
      <c r="F25" s="178">
        <v>18</v>
      </c>
      <c r="G25" s="178">
        <v>21</v>
      </c>
      <c r="H25" s="178">
        <v>16</v>
      </c>
      <c r="I25" s="178">
        <v>16</v>
      </c>
      <c r="J25" s="178">
        <v>27</v>
      </c>
      <c r="K25" s="178">
        <v>395</v>
      </c>
    </row>
    <row r="26" spans="1:11" ht="13.5" x14ac:dyDescent="0.25">
      <c r="A26" s="24" t="s">
        <v>27</v>
      </c>
      <c r="B26" s="161">
        <v>922</v>
      </c>
      <c r="C26" s="178">
        <v>229</v>
      </c>
      <c r="D26" s="178">
        <v>693</v>
      </c>
      <c r="E26" s="178">
        <v>168</v>
      </c>
      <c r="F26" s="178">
        <v>107</v>
      </c>
      <c r="G26" s="178">
        <v>126</v>
      </c>
      <c r="H26" s="178">
        <v>158</v>
      </c>
      <c r="I26" s="178">
        <v>173</v>
      </c>
      <c r="J26" s="178">
        <v>680</v>
      </c>
      <c r="K26" s="178">
        <v>673</v>
      </c>
    </row>
    <row r="27" spans="1:11" ht="13.5" x14ac:dyDescent="0.25">
      <c r="A27" s="24" t="s">
        <v>28</v>
      </c>
      <c r="B27" s="161">
        <v>223</v>
      </c>
      <c r="C27" s="178">
        <v>38</v>
      </c>
      <c r="D27" s="178">
        <v>57</v>
      </c>
      <c r="E27" s="178">
        <v>129</v>
      </c>
      <c r="F27" s="178">
        <v>35</v>
      </c>
      <c r="G27" s="178">
        <v>25</v>
      </c>
      <c r="H27" s="178">
        <v>25</v>
      </c>
      <c r="I27" s="178">
        <v>16</v>
      </c>
      <c r="J27" s="178">
        <v>17</v>
      </c>
      <c r="K27" s="178">
        <v>104</v>
      </c>
    </row>
    <row r="28" spans="1:11" ht="13.5" x14ac:dyDescent="0.2">
      <c r="A28" s="27" t="s">
        <v>29</v>
      </c>
      <c r="B28" s="179">
        <v>13457</v>
      </c>
      <c r="C28" s="179">
        <v>1437</v>
      </c>
      <c r="D28" s="179">
        <v>3414</v>
      </c>
      <c r="E28" s="179">
        <v>1795</v>
      </c>
      <c r="F28" s="179">
        <v>1814</v>
      </c>
      <c r="G28" s="179">
        <v>1827</v>
      </c>
      <c r="H28" s="179">
        <v>1986</v>
      </c>
      <c r="I28" s="179">
        <v>1947</v>
      </c>
      <c r="J28" s="179">
        <v>3833</v>
      </c>
      <c r="K28" s="179">
        <v>9755</v>
      </c>
    </row>
    <row r="29" spans="1:11" ht="13.5" x14ac:dyDescent="0.2">
      <c r="A29" s="27" t="s">
        <v>30</v>
      </c>
      <c r="B29" s="179">
        <v>5051</v>
      </c>
      <c r="C29" s="179">
        <v>491</v>
      </c>
      <c r="D29" s="179">
        <v>1211</v>
      </c>
      <c r="E29" s="179">
        <v>483</v>
      </c>
      <c r="F29" s="179">
        <v>288</v>
      </c>
      <c r="G29" s="179">
        <v>649</v>
      </c>
      <c r="H29" s="179">
        <v>1122</v>
      </c>
      <c r="I29" s="179">
        <v>791</v>
      </c>
      <c r="J29" s="179">
        <v>1400</v>
      </c>
      <c r="K29" s="179">
        <v>3318</v>
      </c>
    </row>
    <row r="30" spans="1:11" ht="13.5" x14ac:dyDescent="0.2">
      <c r="A30" s="33" t="s">
        <v>31</v>
      </c>
      <c r="B30" s="179">
        <v>2163</v>
      </c>
      <c r="C30" s="179">
        <v>321</v>
      </c>
      <c r="D30" s="179">
        <v>551</v>
      </c>
      <c r="E30" s="179">
        <v>343</v>
      </c>
      <c r="F30" s="179">
        <v>129</v>
      </c>
      <c r="G30" s="179">
        <v>364</v>
      </c>
      <c r="H30" s="179">
        <v>597</v>
      </c>
      <c r="I30" s="179">
        <v>497</v>
      </c>
      <c r="J30" s="179">
        <v>389</v>
      </c>
      <c r="K30" s="179">
        <v>1554</v>
      </c>
    </row>
    <row r="31" spans="1:11" ht="13.5" x14ac:dyDescent="0.2">
      <c r="A31" s="33" t="s">
        <v>32</v>
      </c>
      <c r="B31" s="179">
        <v>2888</v>
      </c>
      <c r="C31" s="179">
        <v>170</v>
      </c>
      <c r="D31" s="179">
        <v>660</v>
      </c>
      <c r="E31" s="179">
        <v>140</v>
      </c>
      <c r="F31" s="179">
        <v>159</v>
      </c>
      <c r="G31" s="179">
        <v>285</v>
      </c>
      <c r="H31" s="179">
        <v>525</v>
      </c>
      <c r="I31" s="179">
        <v>294</v>
      </c>
      <c r="J31" s="179">
        <v>1011</v>
      </c>
      <c r="K31" s="179">
        <v>1764</v>
      </c>
    </row>
    <row r="32" spans="1:11" ht="13.5" x14ac:dyDescent="0.2">
      <c r="A32" s="27" t="s">
        <v>33</v>
      </c>
      <c r="B32" s="179">
        <v>5116</v>
      </c>
      <c r="C32" s="179">
        <v>361</v>
      </c>
      <c r="D32" s="179">
        <v>828</v>
      </c>
      <c r="E32" s="179">
        <v>388</v>
      </c>
      <c r="F32" s="179">
        <v>867</v>
      </c>
      <c r="G32" s="179">
        <v>744</v>
      </c>
      <c r="H32" s="179">
        <v>377</v>
      </c>
      <c r="I32" s="179">
        <v>642</v>
      </c>
      <c r="J32" s="179">
        <v>1274</v>
      </c>
      <c r="K32" s="179">
        <v>4101</v>
      </c>
    </row>
    <row r="33" spans="1:11" ht="13.5" x14ac:dyDescent="0.2">
      <c r="A33" s="27" t="s">
        <v>34</v>
      </c>
      <c r="B33" s="179">
        <v>3290</v>
      </c>
      <c r="C33" s="179">
        <v>585</v>
      </c>
      <c r="D33" s="179">
        <v>1375</v>
      </c>
      <c r="E33" s="179">
        <v>924</v>
      </c>
      <c r="F33" s="179">
        <v>659</v>
      </c>
      <c r="G33" s="179">
        <v>434</v>
      </c>
      <c r="H33" s="179">
        <v>487</v>
      </c>
      <c r="I33" s="179">
        <v>514</v>
      </c>
      <c r="J33" s="179">
        <v>1159</v>
      </c>
      <c r="K33" s="179">
        <v>2336</v>
      </c>
    </row>
    <row r="34" spans="1:11" ht="13.5" x14ac:dyDescent="0.2">
      <c r="A34" s="33" t="s">
        <v>35</v>
      </c>
      <c r="B34" s="179">
        <v>2145</v>
      </c>
      <c r="C34" s="179">
        <v>318</v>
      </c>
      <c r="D34" s="179">
        <v>625</v>
      </c>
      <c r="E34" s="179">
        <v>627</v>
      </c>
      <c r="F34" s="179">
        <v>517</v>
      </c>
      <c r="G34" s="179">
        <v>283</v>
      </c>
      <c r="H34" s="179">
        <v>304</v>
      </c>
      <c r="I34" s="179">
        <v>325</v>
      </c>
      <c r="J34" s="179">
        <v>462</v>
      </c>
      <c r="K34" s="179">
        <v>1559</v>
      </c>
    </row>
    <row r="35" spans="1:11" ht="13.5" x14ac:dyDescent="0.2">
      <c r="A35" s="38" t="s">
        <v>36</v>
      </c>
      <c r="B35" s="179">
        <v>1145</v>
      </c>
      <c r="C35" s="179">
        <v>267</v>
      </c>
      <c r="D35" s="179">
        <v>750</v>
      </c>
      <c r="E35" s="179">
        <v>297</v>
      </c>
      <c r="F35" s="179">
        <v>142</v>
      </c>
      <c r="G35" s="179">
        <v>151</v>
      </c>
      <c r="H35" s="179">
        <v>183</v>
      </c>
      <c r="I35" s="179">
        <v>189</v>
      </c>
      <c r="J35" s="179">
        <v>697</v>
      </c>
      <c r="K35" s="179">
        <v>777</v>
      </c>
    </row>
    <row r="36" spans="1:11" ht="6" customHeight="1" x14ac:dyDescent="0.25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81"/>
    </row>
    <row r="37" spans="1:11" ht="6" customHeight="1" x14ac:dyDescent="0.2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3"/>
    </row>
    <row r="38" spans="1:11" ht="13.5" x14ac:dyDescent="0.25">
      <c r="A38" s="250" t="s">
        <v>133</v>
      </c>
      <c r="B38" s="250"/>
      <c r="C38" s="250"/>
      <c r="D38" s="250"/>
      <c r="E38" s="250"/>
      <c r="F38" s="250"/>
      <c r="G38" s="250"/>
      <c r="H38" s="250"/>
      <c r="I38" s="250"/>
      <c r="J38" s="250"/>
    </row>
    <row r="39" spans="1:11" ht="15" customHeight="1" x14ac:dyDescent="0.2">
      <c r="D39" s="94"/>
      <c r="E39" s="94"/>
    </row>
    <row r="41" spans="1:11" hidden="1" x14ac:dyDescent="0.2"/>
  </sheetData>
  <mergeCells count="9">
    <mergeCell ref="A38:J38"/>
    <mergeCell ref="J3:J4"/>
    <mergeCell ref="K3:K4"/>
    <mergeCell ref="B3:B4"/>
    <mergeCell ref="C3:C4"/>
    <mergeCell ref="F3:F4"/>
    <mergeCell ref="G3:G4"/>
    <mergeCell ref="H3:H4"/>
    <mergeCell ref="I3:I4"/>
  </mergeCells>
  <pageMargins left="7.874015748031496E-2" right="7.874015748031496E-2" top="0.98425196850393704" bottom="0.98425196850393704" header="0.51181102362204722" footer="0.51181102362204722"/>
  <pageSetup paperSize="9" scale="94" fitToWidth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/>
  </sheetViews>
  <sheetFormatPr defaultRowHeight="12.75" x14ac:dyDescent="0.2"/>
  <cols>
    <col min="1" max="1" width="24.85546875" customWidth="1"/>
    <col min="2" max="6" width="11.7109375" customWidth="1"/>
  </cols>
  <sheetData>
    <row r="1" spans="1:6" s="111" customFormat="1" x14ac:dyDescent="0.2">
      <c r="A1" s="8" t="s">
        <v>151</v>
      </c>
    </row>
    <row r="2" spans="1:6" s="46" customFormat="1" x14ac:dyDescent="0.2"/>
    <row r="3" spans="1:6" s="46" customFormat="1" ht="12.75" customHeight="1" x14ac:dyDescent="0.2">
      <c r="A3" s="58" t="s">
        <v>2</v>
      </c>
      <c r="B3" s="257" t="s">
        <v>0</v>
      </c>
      <c r="C3" s="257" t="s">
        <v>134</v>
      </c>
      <c r="D3" s="246" t="s">
        <v>135</v>
      </c>
      <c r="E3" s="189" t="s">
        <v>136</v>
      </c>
      <c r="F3" s="246" t="s">
        <v>137</v>
      </c>
    </row>
    <row r="4" spans="1:6" s="46" customFormat="1" ht="13.5" x14ac:dyDescent="0.2">
      <c r="A4" s="97" t="s">
        <v>4</v>
      </c>
      <c r="B4" s="258"/>
      <c r="C4" s="258"/>
      <c r="D4" s="258"/>
      <c r="E4" s="187" t="s">
        <v>138</v>
      </c>
      <c r="F4" s="258"/>
    </row>
    <row r="5" spans="1:6" s="46" customFormat="1" ht="6.75" customHeight="1" x14ac:dyDescent="0.25">
      <c r="A5" s="24"/>
      <c r="B5" s="66"/>
      <c r="C5" s="66"/>
      <c r="D5" s="66"/>
      <c r="E5" s="66"/>
      <c r="F5" s="66"/>
    </row>
    <row r="6" spans="1:6" s="46" customFormat="1" ht="13.5" x14ac:dyDescent="0.25">
      <c r="A6" s="24" t="s">
        <v>7</v>
      </c>
      <c r="B6" s="142">
        <v>1025</v>
      </c>
      <c r="C6" s="142">
        <v>99</v>
      </c>
      <c r="D6" s="142">
        <v>769</v>
      </c>
      <c r="E6" s="142">
        <v>629</v>
      </c>
      <c r="F6" s="142">
        <v>618</v>
      </c>
    </row>
    <row r="7" spans="1:6" s="46" customFormat="1" ht="13.5" x14ac:dyDescent="0.25">
      <c r="A7" s="24" t="s">
        <v>8</v>
      </c>
      <c r="B7" s="142">
        <v>11</v>
      </c>
      <c r="C7" s="142">
        <v>1</v>
      </c>
      <c r="D7" s="141">
        <v>5</v>
      </c>
      <c r="E7" s="142">
        <v>8</v>
      </c>
      <c r="F7" s="142">
        <v>7</v>
      </c>
    </row>
    <row r="8" spans="1:6" s="46" customFormat="1" ht="13.5" x14ac:dyDescent="0.25">
      <c r="A8" s="24" t="s">
        <v>9</v>
      </c>
      <c r="B8" s="142">
        <v>881</v>
      </c>
      <c r="C8" s="142">
        <v>202</v>
      </c>
      <c r="D8" s="141">
        <v>416</v>
      </c>
      <c r="E8" s="142">
        <v>520</v>
      </c>
      <c r="F8" s="142">
        <v>126</v>
      </c>
    </row>
    <row r="9" spans="1:6" s="46" customFormat="1" ht="13.5" x14ac:dyDescent="0.25">
      <c r="A9" s="24" t="s">
        <v>10</v>
      </c>
      <c r="B9" s="142">
        <v>246</v>
      </c>
      <c r="C9" s="142">
        <v>5</v>
      </c>
      <c r="D9" s="141">
        <v>220</v>
      </c>
      <c r="E9" s="142">
        <v>115</v>
      </c>
      <c r="F9" s="142">
        <v>29</v>
      </c>
    </row>
    <row r="10" spans="1:6" s="77" customFormat="1" ht="13.5" x14ac:dyDescent="0.25">
      <c r="A10" s="169" t="s">
        <v>11</v>
      </c>
      <c r="B10" s="143">
        <v>1028</v>
      </c>
      <c r="C10" s="143">
        <v>212</v>
      </c>
      <c r="D10" s="149">
        <v>765</v>
      </c>
      <c r="E10" s="143">
        <v>121</v>
      </c>
      <c r="F10" s="143">
        <v>147</v>
      </c>
    </row>
    <row r="11" spans="1:6" s="77" customFormat="1" ht="13.5" x14ac:dyDescent="0.25">
      <c r="A11" s="169" t="s">
        <v>12</v>
      </c>
      <c r="B11" s="143">
        <v>106</v>
      </c>
      <c r="C11" s="143">
        <v>23</v>
      </c>
      <c r="D11" s="149">
        <v>58</v>
      </c>
      <c r="E11" s="143">
        <v>54</v>
      </c>
      <c r="F11" s="143">
        <v>50</v>
      </c>
    </row>
    <row r="12" spans="1:6" s="46" customFormat="1" ht="13.5" x14ac:dyDescent="0.25">
      <c r="A12" s="24" t="s">
        <v>13</v>
      </c>
      <c r="B12" s="142">
        <v>1134</v>
      </c>
      <c r="C12" s="142">
        <v>235</v>
      </c>
      <c r="D12" s="141">
        <v>823</v>
      </c>
      <c r="E12" s="142">
        <v>175</v>
      </c>
      <c r="F12" s="142">
        <v>197</v>
      </c>
    </row>
    <row r="13" spans="1:6" s="46" customFormat="1" ht="13.5" x14ac:dyDescent="0.25">
      <c r="A13" s="24" t="s">
        <v>14</v>
      </c>
      <c r="B13" s="142">
        <v>522</v>
      </c>
      <c r="C13" s="142">
        <v>2</v>
      </c>
      <c r="D13" s="141">
        <v>403</v>
      </c>
      <c r="E13" s="142">
        <v>305</v>
      </c>
      <c r="F13" s="142">
        <v>86</v>
      </c>
    </row>
    <row r="14" spans="1:6" s="46" customFormat="1" ht="13.5" x14ac:dyDescent="0.25">
      <c r="A14" s="24" t="s">
        <v>15</v>
      </c>
      <c r="B14" s="142">
        <v>312</v>
      </c>
      <c r="C14" s="142">
        <v>9</v>
      </c>
      <c r="D14" s="141">
        <v>209</v>
      </c>
      <c r="E14" s="142">
        <v>233</v>
      </c>
      <c r="F14" s="142">
        <v>10</v>
      </c>
    </row>
    <row r="15" spans="1:6" s="46" customFormat="1" ht="13.5" x14ac:dyDescent="0.25">
      <c r="A15" s="24" t="s">
        <v>16</v>
      </c>
      <c r="B15" s="142">
        <v>920</v>
      </c>
      <c r="C15" s="142">
        <v>51</v>
      </c>
      <c r="D15" s="141">
        <v>558</v>
      </c>
      <c r="E15" s="142">
        <v>836</v>
      </c>
      <c r="F15" s="142">
        <v>0</v>
      </c>
    </row>
    <row r="16" spans="1:6" s="46" customFormat="1" ht="13.5" x14ac:dyDescent="0.25">
      <c r="A16" s="24" t="s">
        <v>17</v>
      </c>
      <c r="B16" s="142">
        <v>2583</v>
      </c>
      <c r="C16" s="142">
        <v>107</v>
      </c>
      <c r="D16" s="141">
        <v>2272</v>
      </c>
      <c r="E16" s="142">
        <v>1293</v>
      </c>
      <c r="F16" s="142">
        <v>1194</v>
      </c>
    </row>
    <row r="17" spans="1:6" s="46" customFormat="1" ht="13.5" x14ac:dyDescent="0.25">
      <c r="A17" s="24" t="s">
        <v>18</v>
      </c>
      <c r="B17" s="142">
        <v>1178</v>
      </c>
      <c r="C17" s="142">
        <v>1</v>
      </c>
      <c r="D17" s="141">
        <v>1170</v>
      </c>
      <c r="E17" s="142">
        <v>421</v>
      </c>
      <c r="F17" s="142">
        <v>330</v>
      </c>
    </row>
    <row r="18" spans="1:6" s="46" customFormat="1" ht="13.5" x14ac:dyDescent="0.25">
      <c r="A18" s="24" t="s">
        <v>19</v>
      </c>
      <c r="B18" s="142">
        <v>585</v>
      </c>
      <c r="C18" s="142">
        <v>38</v>
      </c>
      <c r="D18" s="141">
        <v>506</v>
      </c>
      <c r="E18" s="142">
        <v>248</v>
      </c>
      <c r="F18" s="142">
        <v>216</v>
      </c>
    </row>
    <row r="19" spans="1:6" s="46" customFormat="1" ht="13.5" x14ac:dyDescent="0.25">
      <c r="A19" s="24" t="s">
        <v>20</v>
      </c>
      <c r="B19" s="142">
        <v>770</v>
      </c>
      <c r="C19" s="142">
        <v>75</v>
      </c>
      <c r="D19" s="141">
        <v>576</v>
      </c>
      <c r="E19" s="142">
        <v>430</v>
      </c>
      <c r="F19" s="142">
        <v>222</v>
      </c>
    </row>
    <row r="20" spans="1:6" s="46" customFormat="1" ht="13.5" x14ac:dyDescent="0.25">
      <c r="A20" s="24" t="s">
        <v>21</v>
      </c>
      <c r="B20" s="142">
        <v>296</v>
      </c>
      <c r="C20" s="142">
        <v>9</v>
      </c>
      <c r="D20" s="141">
        <v>246</v>
      </c>
      <c r="E20" s="142">
        <v>208</v>
      </c>
      <c r="F20" s="142">
        <v>76</v>
      </c>
    </row>
    <row r="21" spans="1:6" s="46" customFormat="1" ht="13.5" x14ac:dyDescent="0.25">
      <c r="A21" s="24" t="s">
        <v>22</v>
      </c>
      <c r="B21" s="142">
        <v>76</v>
      </c>
      <c r="C21" s="142">
        <v>5</v>
      </c>
      <c r="D21" s="141">
        <v>59</v>
      </c>
      <c r="E21" s="142">
        <v>63</v>
      </c>
      <c r="F21" s="142">
        <v>36</v>
      </c>
    </row>
    <row r="22" spans="1:6" s="46" customFormat="1" ht="13.5" x14ac:dyDescent="0.25">
      <c r="A22" s="24" t="s">
        <v>23</v>
      </c>
      <c r="B22" s="142">
        <v>751</v>
      </c>
      <c r="C22" s="142">
        <v>1</v>
      </c>
      <c r="D22" s="141">
        <v>593</v>
      </c>
      <c r="E22" s="142">
        <v>636</v>
      </c>
      <c r="F22" s="142">
        <v>291</v>
      </c>
    </row>
    <row r="23" spans="1:6" s="46" customFormat="1" ht="13.5" x14ac:dyDescent="0.25">
      <c r="A23" s="24" t="s">
        <v>24</v>
      </c>
      <c r="B23" s="142">
        <v>454</v>
      </c>
      <c r="C23" s="142">
        <v>15</v>
      </c>
      <c r="D23" s="141">
        <v>385</v>
      </c>
      <c r="E23" s="142">
        <v>365</v>
      </c>
      <c r="F23" s="142">
        <v>220</v>
      </c>
    </row>
    <row r="24" spans="1:6" s="46" customFormat="1" ht="13.5" x14ac:dyDescent="0.25">
      <c r="A24" s="24" t="s">
        <v>25</v>
      </c>
      <c r="B24" s="142">
        <v>138</v>
      </c>
      <c r="C24" s="142">
        <v>6</v>
      </c>
      <c r="D24" s="141">
        <v>122</v>
      </c>
      <c r="E24" s="142">
        <v>105</v>
      </c>
      <c r="F24" s="142">
        <v>45</v>
      </c>
    </row>
    <row r="25" spans="1:6" s="46" customFormat="1" ht="13.5" x14ac:dyDescent="0.25">
      <c r="A25" s="24" t="s">
        <v>26</v>
      </c>
      <c r="B25" s="142">
        <v>430</v>
      </c>
      <c r="C25" s="142">
        <v>32</v>
      </c>
      <c r="D25" s="141">
        <v>379</v>
      </c>
      <c r="E25" s="142">
        <v>374</v>
      </c>
      <c r="F25" s="142">
        <v>138</v>
      </c>
    </row>
    <row r="26" spans="1:6" s="46" customFormat="1" ht="13.5" x14ac:dyDescent="0.25">
      <c r="A26" s="24" t="s">
        <v>27</v>
      </c>
      <c r="B26" s="142">
        <v>922</v>
      </c>
      <c r="C26" s="142">
        <v>5</v>
      </c>
      <c r="D26" s="141">
        <v>873</v>
      </c>
      <c r="E26" s="142">
        <v>555</v>
      </c>
      <c r="F26" s="142">
        <v>550</v>
      </c>
    </row>
    <row r="27" spans="1:6" s="46" customFormat="1" ht="13.5" x14ac:dyDescent="0.25">
      <c r="A27" s="24" t="s">
        <v>28</v>
      </c>
      <c r="B27" s="142">
        <v>223</v>
      </c>
      <c r="C27" s="142">
        <v>13</v>
      </c>
      <c r="D27" s="141">
        <v>172</v>
      </c>
      <c r="E27" s="142">
        <v>143</v>
      </c>
      <c r="F27" s="142">
        <v>98</v>
      </c>
    </row>
    <row r="28" spans="1:6" s="46" customFormat="1" ht="13.5" x14ac:dyDescent="0.2">
      <c r="A28" s="27" t="s">
        <v>29</v>
      </c>
      <c r="B28" s="179">
        <v>13457</v>
      </c>
      <c r="C28" s="179">
        <v>911</v>
      </c>
      <c r="D28" s="179">
        <v>10756</v>
      </c>
      <c r="E28" s="179">
        <v>7662</v>
      </c>
      <c r="F28" s="179">
        <v>4489</v>
      </c>
    </row>
    <row r="29" spans="1:6" s="46" customFormat="1" ht="13.5" x14ac:dyDescent="0.2">
      <c r="A29" s="27" t="s">
        <v>30</v>
      </c>
      <c r="B29" s="179">
        <v>5051</v>
      </c>
      <c r="C29" s="179">
        <v>604</v>
      </c>
      <c r="D29" s="179">
        <v>3403</v>
      </c>
      <c r="E29" s="179">
        <v>2821</v>
      </c>
      <c r="F29" s="179">
        <v>1073</v>
      </c>
    </row>
    <row r="30" spans="1:6" s="46" customFormat="1" ht="13.5" x14ac:dyDescent="0.2">
      <c r="A30" s="33" t="s">
        <v>31</v>
      </c>
      <c r="B30" s="179">
        <v>2163</v>
      </c>
      <c r="C30" s="179">
        <v>307</v>
      </c>
      <c r="D30" s="179">
        <v>1410</v>
      </c>
      <c r="E30" s="179">
        <v>1272</v>
      </c>
      <c r="F30" s="179">
        <v>780</v>
      </c>
    </row>
    <row r="31" spans="1:6" s="46" customFormat="1" ht="13.5" x14ac:dyDescent="0.2">
      <c r="A31" s="33" t="s">
        <v>32</v>
      </c>
      <c r="B31" s="179">
        <v>2888</v>
      </c>
      <c r="C31" s="179">
        <v>297</v>
      </c>
      <c r="D31" s="179">
        <v>1993</v>
      </c>
      <c r="E31" s="179">
        <v>1549</v>
      </c>
      <c r="F31" s="179">
        <v>293</v>
      </c>
    </row>
    <row r="32" spans="1:6" s="46" customFormat="1" ht="13.5" x14ac:dyDescent="0.2">
      <c r="A32" s="27" t="s">
        <v>33</v>
      </c>
      <c r="B32" s="179">
        <v>5116</v>
      </c>
      <c r="C32" s="179">
        <v>221</v>
      </c>
      <c r="D32" s="179">
        <v>4524</v>
      </c>
      <c r="E32" s="179">
        <v>2392</v>
      </c>
      <c r="F32" s="179">
        <v>1962</v>
      </c>
    </row>
    <row r="33" spans="1:6" s="46" customFormat="1" ht="13.5" x14ac:dyDescent="0.2">
      <c r="A33" s="27" t="s">
        <v>34</v>
      </c>
      <c r="B33" s="179">
        <v>3290</v>
      </c>
      <c r="C33" s="179">
        <v>86</v>
      </c>
      <c r="D33" s="179">
        <v>2829</v>
      </c>
      <c r="E33" s="179">
        <v>2449</v>
      </c>
      <c r="F33" s="179">
        <v>1454</v>
      </c>
    </row>
    <row r="34" spans="1:6" s="46" customFormat="1" ht="13.5" x14ac:dyDescent="0.2">
      <c r="A34" s="33" t="s">
        <v>35</v>
      </c>
      <c r="B34" s="179">
        <v>2145</v>
      </c>
      <c r="C34" s="179">
        <v>68</v>
      </c>
      <c r="D34" s="179">
        <v>1784</v>
      </c>
      <c r="E34" s="179">
        <v>1751</v>
      </c>
      <c r="F34" s="179">
        <v>806</v>
      </c>
    </row>
    <row r="35" spans="1:6" s="46" customFormat="1" ht="13.5" x14ac:dyDescent="0.2">
      <c r="A35" s="38" t="s">
        <v>36</v>
      </c>
      <c r="B35" s="179">
        <v>1145</v>
      </c>
      <c r="C35" s="179">
        <v>18</v>
      </c>
      <c r="D35" s="179">
        <v>1045</v>
      </c>
      <c r="E35" s="179">
        <v>698</v>
      </c>
      <c r="F35" s="179">
        <v>648</v>
      </c>
    </row>
    <row r="36" spans="1:6" s="46" customFormat="1" ht="6" customHeight="1" x14ac:dyDescent="0.25">
      <c r="A36" s="180"/>
      <c r="B36" s="181"/>
      <c r="C36" s="181"/>
      <c r="D36" s="181"/>
      <c r="E36" s="181"/>
      <c r="F36" s="181"/>
    </row>
    <row r="37" spans="1:6" s="46" customFormat="1" ht="6" customHeight="1" x14ac:dyDescent="0.2">
      <c r="A37" s="182"/>
      <c r="B37" s="183"/>
      <c r="C37" s="183"/>
      <c r="D37" s="183"/>
      <c r="E37" s="183"/>
      <c r="F37" s="183"/>
    </row>
    <row r="38" spans="1:6" s="46" customFormat="1" ht="13.5" x14ac:dyDescent="0.25">
      <c r="A38" s="250" t="s">
        <v>133</v>
      </c>
      <c r="B38" s="250"/>
      <c r="C38" s="250"/>
      <c r="D38" s="250"/>
      <c r="E38" s="250"/>
      <c r="F38" s="250"/>
    </row>
  </sheetData>
  <mergeCells count="5">
    <mergeCell ref="B3:B4"/>
    <mergeCell ref="C3:C4"/>
    <mergeCell ref="D3:D4"/>
    <mergeCell ref="F3:F4"/>
    <mergeCell ref="A38:F38"/>
  </mergeCells>
  <pageMargins left="0.75" right="0.75" top="1" bottom="1" header="0.5" footer="0.5"/>
  <pageSetup paperSize="9" scale="94" fitToWidth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G52" zoomScale="96" zoomScaleNormal="96" workbookViewId="0">
      <selection activeCell="X94" sqref="X94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11" sqref="S1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workbookViewId="0"/>
  </sheetViews>
  <sheetFormatPr defaultRowHeight="12.75" x14ac:dyDescent="0.2"/>
  <cols>
    <col min="1" max="1" width="21.7109375" style="46" customWidth="1"/>
    <col min="2" max="15" width="7.28515625" style="46" customWidth="1"/>
    <col min="16" max="16" width="8.85546875" style="46" customWidth="1"/>
    <col min="17" max="18" width="7.28515625" style="46" customWidth="1"/>
    <col min="19" max="16384" width="9.140625" style="46"/>
  </cols>
  <sheetData>
    <row r="1" spans="1:26" x14ac:dyDescent="0.2">
      <c r="A1" s="1" t="s">
        <v>144</v>
      </c>
    </row>
    <row r="2" spans="1:26" x14ac:dyDescent="0.2">
      <c r="A2" s="57"/>
    </row>
    <row r="3" spans="1:26" ht="21.75" customHeight="1" x14ac:dyDescent="0.2">
      <c r="A3" s="58" t="s">
        <v>42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17"/>
      <c r="P3" s="59"/>
      <c r="Q3" s="228" t="s">
        <v>140</v>
      </c>
      <c r="R3" s="228"/>
    </row>
    <row r="4" spans="1:26" ht="21.75" customHeight="1" x14ac:dyDescent="0.2">
      <c r="A4" s="60" t="s">
        <v>43</v>
      </c>
      <c r="B4" s="61">
        <v>2007</v>
      </c>
      <c r="C4" s="61">
        <v>2008</v>
      </c>
      <c r="D4" s="61">
        <v>2009</v>
      </c>
      <c r="E4" s="62">
        <v>2010</v>
      </c>
      <c r="F4" s="62">
        <v>2011</v>
      </c>
      <c r="G4" s="62">
        <v>2012</v>
      </c>
      <c r="H4" s="62">
        <v>2013</v>
      </c>
      <c r="I4" s="62">
        <v>2014</v>
      </c>
      <c r="J4" s="62">
        <v>2015</v>
      </c>
      <c r="K4" s="62">
        <v>2016</v>
      </c>
      <c r="L4" s="62">
        <v>2017</v>
      </c>
      <c r="M4" s="62">
        <v>2018</v>
      </c>
      <c r="N4" s="62">
        <v>2019</v>
      </c>
      <c r="O4" s="216">
        <v>2020</v>
      </c>
      <c r="P4" s="62">
        <v>2021</v>
      </c>
      <c r="Q4" s="63" t="s">
        <v>44</v>
      </c>
      <c r="R4" s="63" t="s">
        <v>6</v>
      </c>
    </row>
    <row r="5" spans="1:26" ht="5.25" customHeight="1" x14ac:dyDescent="0.2">
      <c r="A5" s="10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26" ht="13.5" x14ac:dyDescent="0.25">
      <c r="A6" s="65" t="s">
        <v>45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T6" s="46" t="s">
        <v>152</v>
      </c>
    </row>
    <row r="7" spans="1:26" ht="13.5" x14ac:dyDescent="0.25">
      <c r="A7" s="67" t="s">
        <v>46</v>
      </c>
      <c r="B7" s="68">
        <v>14822</v>
      </c>
      <c r="C7" s="68">
        <v>15334</v>
      </c>
      <c r="D7" s="16">
        <v>15681</v>
      </c>
      <c r="E7" s="16">
        <v>16504</v>
      </c>
      <c r="F7" s="16">
        <v>16759</v>
      </c>
      <c r="G7" s="16">
        <v>16906</v>
      </c>
      <c r="H7" s="16">
        <v>17102</v>
      </c>
      <c r="I7" s="16">
        <v>17793</v>
      </c>
      <c r="J7" s="16">
        <v>18295</v>
      </c>
      <c r="K7" s="69">
        <v>18632</v>
      </c>
      <c r="L7" s="69">
        <v>19115</v>
      </c>
      <c r="M7" s="69">
        <v>19354</v>
      </c>
      <c r="N7" s="69">
        <v>20174</v>
      </c>
      <c r="O7" s="69">
        <v>20492</v>
      </c>
      <c r="P7" s="69">
        <f>+'Tav1'!M29</f>
        <v>20646</v>
      </c>
      <c r="Q7" s="70">
        <f>SUM(P7-B7)</f>
        <v>5824</v>
      </c>
      <c r="R7" s="71">
        <f>SUM(Q7/B7)*100</f>
        <v>39.292942922682499</v>
      </c>
      <c r="T7" s="93">
        <f>+P7/O7-1</f>
        <v>7.5151278547724853E-3</v>
      </c>
      <c r="V7" s="93"/>
      <c r="W7" s="56"/>
    </row>
    <row r="8" spans="1:26" ht="13.5" x14ac:dyDescent="0.25">
      <c r="A8" s="67" t="s">
        <v>47</v>
      </c>
      <c r="B8" s="68">
        <v>179985</v>
      </c>
      <c r="C8" s="68">
        <v>189013</v>
      </c>
      <c r="D8" s="68">
        <v>193480</v>
      </c>
      <c r="E8" s="68">
        <v>206145</v>
      </c>
      <c r="F8" s="68">
        <v>210747</v>
      </c>
      <c r="G8" s="68">
        <v>217946</v>
      </c>
      <c r="H8" s="68">
        <v>224933</v>
      </c>
      <c r="I8" s="68">
        <v>232580</v>
      </c>
      <c r="J8" s="68">
        <v>238323</v>
      </c>
      <c r="K8" s="72">
        <v>245473</v>
      </c>
      <c r="L8" s="72">
        <v>262659</v>
      </c>
      <c r="M8" s="72">
        <v>262659</v>
      </c>
      <c r="N8" s="72">
        <v>285027</v>
      </c>
      <c r="O8" s="72">
        <v>292612</v>
      </c>
      <c r="P8" s="72">
        <f>+'tav 6'!C29</f>
        <v>294329</v>
      </c>
      <c r="Q8" s="70">
        <f t="shared" ref="Q8:Q9" si="0">SUM(P8-B8)</f>
        <v>114344</v>
      </c>
      <c r="R8" s="71">
        <f>SUM(Q8/B8)*100</f>
        <v>63.52973858932689</v>
      </c>
      <c r="T8" s="93">
        <f t="shared" ref="T8:T26" si="1">+P8/O8-1</f>
        <v>5.8678386395636384E-3</v>
      </c>
    </row>
    <row r="9" spans="1:26" ht="13.5" x14ac:dyDescent="0.25">
      <c r="A9" s="67" t="s">
        <v>48</v>
      </c>
      <c r="B9" s="68">
        <v>7055</v>
      </c>
      <c r="C9" s="68">
        <v>7320</v>
      </c>
      <c r="D9" s="68">
        <v>7785</v>
      </c>
      <c r="E9" s="68">
        <v>8759</v>
      </c>
      <c r="F9" s="68">
        <v>9113</v>
      </c>
      <c r="G9" s="68">
        <v>8363</v>
      </c>
      <c r="H9" s="68">
        <v>8180</v>
      </c>
      <c r="I9" s="68">
        <v>9263</v>
      </c>
      <c r="J9" s="68">
        <v>10660</v>
      </c>
      <c r="K9" s="72">
        <v>11367</v>
      </c>
      <c r="L9" s="72">
        <v>11746</v>
      </c>
      <c r="M9" s="72">
        <v>11529</v>
      </c>
      <c r="N9" s="72">
        <v>12819</v>
      </c>
      <c r="O9" s="72">
        <v>13332</v>
      </c>
      <c r="P9" s="72">
        <f>+'tav 6'!D29</f>
        <v>14299</v>
      </c>
      <c r="Q9" s="70">
        <f t="shared" si="0"/>
        <v>7244</v>
      </c>
      <c r="R9" s="71">
        <f>SUM(Q9/B9)*100</f>
        <v>102.67895109851169</v>
      </c>
      <c r="T9" s="93">
        <f t="shared" si="1"/>
        <v>7.2532253225322529E-2</v>
      </c>
    </row>
    <row r="10" spans="1:26" ht="13.5" x14ac:dyDescent="0.25">
      <c r="A10" s="65" t="s">
        <v>49</v>
      </c>
      <c r="B10" s="73"/>
      <c r="C10" s="73"/>
      <c r="D10" s="73"/>
      <c r="E10" s="68"/>
      <c r="F10" s="68"/>
      <c r="G10" s="68"/>
      <c r="H10" s="68"/>
      <c r="I10" s="68"/>
      <c r="J10" s="68"/>
      <c r="K10" s="72"/>
      <c r="L10" s="72"/>
      <c r="M10" s="72"/>
      <c r="N10" s="72"/>
      <c r="O10" s="72"/>
      <c r="P10" s="72"/>
      <c r="Q10" s="74"/>
      <c r="R10" s="74"/>
      <c r="T10" s="93"/>
    </row>
    <row r="11" spans="1:26" ht="13.5" x14ac:dyDescent="0.25">
      <c r="A11" s="67" t="s">
        <v>46</v>
      </c>
      <c r="B11" s="68">
        <v>8516</v>
      </c>
      <c r="C11" s="68">
        <v>8928</v>
      </c>
      <c r="D11" s="68">
        <v>9335</v>
      </c>
      <c r="E11" s="68">
        <v>9914</v>
      </c>
      <c r="F11" s="68">
        <v>10033</v>
      </c>
      <c r="G11" s="68">
        <v>10144</v>
      </c>
      <c r="H11" s="68">
        <v>10514</v>
      </c>
      <c r="I11" s="68">
        <v>11061</v>
      </c>
      <c r="J11" s="68">
        <v>11207</v>
      </c>
      <c r="K11" s="72">
        <v>11329</v>
      </c>
      <c r="L11" s="72">
        <v>11407</v>
      </c>
      <c r="M11" s="72">
        <v>11649</v>
      </c>
      <c r="N11" s="72">
        <v>12209</v>
      </c>
      <c r="O11" s="72">
        <v>12455</v>
      </c>
      <c r="P11" s="72">
        <f>+'tav9'!B29</f>
        <v>12798</v>
      </c>
      <c r="Q11" s="70">
        <f t="shared" ref="Q11:Q12" si="2">SUM(P11-B11)</f>
        <v>4282</v>
      </c>
      <c r="R11" s="71">
        <f>SUM(Q11/B11)*100</f>
        <v>50.281822451855327</v>
      </c>
      <c r="T11" s="93">
        <f t="shared" si="1"/>
        <v>2.7539140907266058E-2</v>
      </c>
      <c r="V11" s="93"/>
    </row>
    <row r="12" spans="1:26" ht="13.5" x14ac:dyDescent="0.25">
      <c r="A12" s="67" t="s">
        <v>50</v>
      </c>
      <c r="B12" s="68">
        <v>322145</v>
      </c>
      <c r="C12" s="68">
        <v>337385</v>
      </c>
      <c r="D12" s="68">
        <v>365943</v>
      </c>
      <c r="E12" s="68">
        <v>385470</v>
      </c>
      <c r="F12" s="68">
        <v>385075</v>
      </c>
      <c r="G12" s="68">
        <v>397175</v>
      </c>
      <c r="H12" s="68">
        <v>406957</v>
      </c>
      <c r="I12" s="68">
        <v>423777</v>
      </c>
      <c r="J12" s="68">
        <v>432884</v>
      </c>
      <c r="K12" s="72">
        <v>444117</v>
      </c>
      <c r="L12" s="72">
        <v>441771</v>
      </c>
      <c r="M12" s="72">
        <v>462184</v>
      </c>
      <c r="N12" s="72">
        <v>493319</v>
      </c>
      <c r="O12" s="72">
        <v>514512</v>
      </c>
      <c r="P12" s="72">
        <f>+'tav9'!C29</f>
        <v>532320</v>
      </c>
      <c r="Q12" s="70">
        <f t="shared" si="2"/>
        <v>210175</v>
      </c>
      <c r="R12" s="71">
        <f>SUM(Q12/B12)*100</f>
        <v>65.242359806919254</v>
      </c>
      <c r="T12" s="93">
        <f t="shared" si="1"/>
        <v>3.4611437634107567E-2</v>
      </c>
    </row>
    <row r="13" spans="1:26" ht="13.5" x14ac:dyDescent="0.25">
      <c r="A13" s="65" t="s">
        <v>51</v>
      </c>
      <c r="B13" s="73"/>
      <c r="C13" s="73"/>
      <c r="D13" s="73"/>
      <c r="E13" s="68"/>
      <c r="F13" s="68"/>
      <c r="G13" s="68"/>
      <c r="H13" s="68"/>
      <c r="I13" s="68"/>
      <c r="J13" s="68"/>
      <c r="K13" s="72"/>
      <c r="L13" s="72"/>
      <c r="M13" s="72"/>
      <c r="N13" s="72"/>
      <c r="O13" s="72"/>
      <c r="P13" s="72"/>
      <c r="Q13" s="74"/>
      <c r="R13" s="74"/>
      <c r="T13" s="93"/>
    </row>
    <row r="14" spans="1:26" ht="13.5" x14ac:dyDescent="0.25">
      <c r="A14" s="67" t="s">
        <v>46</v>
      </c>
      <c r="B14" s="68">
        <v>3224</v>
      </c>
      <c r="C14" s="68">
        <v>3304</v>
      </c>
      <c r="D14" s="68">
        <v>3400</v>
      </c>
      <c r="E14" s="68">
        <v>3836</v>
      </c>
      <c r="F14" s="68">
        <v>3876</v>
      </c>
      <c r="G14" s="68">
        <v>3449</v>
      </c>
      <c r="H14" s="68">
        <v>3588</v>
      </c>
      <c r="I14" s="68">
        <v>3837</v>
      </c>
      <c r="J14" s="68">
        <v>4285</v>
      </c>
      <c r="K14" s="72">
        <v>4654</v>
      </c>
      <c r="L14" s="72">
        <v>4849</v>
      </c>
      <c r="M14" s="72">
        <v>5199</v>
      </c>
      <c r="N14" s="72">
        <v>5959</v>
      </c>
      <c r="O14" s="72">
        <v>6414</v>
      </c>
      <c r="P14" s="72">
        <f>+'tav10'!B27</f>
        <v>6111</v>
      </c>
      <c r="Q14" s="70">
        <f>SUM(P14-B14)</f>
        <v>2887</v>
      </c>
      <c r="R14" s="71">
        <f>SUM(Q14/B14)*100</f>
        <v>89.547146401985117</v>
      </c>
      <c r="T14" s="93">
        <f t="shared" si="1"/>
        <v>-4.7240411599625776E-2</v>
      </c>
      <c r="V14" s="93"/>
      <c r="Z14" s="93"/>
    </row>
    <row r="15" spans="1:26" ht="13.5" x14ac:dyDescent="0.25">
      <c r="A15" s="65" t="s">
        <v>52</v>
      </c>
      <c r="B15" s="73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74"/>
      <c r="R15" s="74"/>
      <c r="T15" s="93"/>
    </row>
    <row r="16" spans="1:26" ht="13.5" x14ac:dyDescent="0.25">
      <c r="A16" s="67" t="s">
        <v>53</v>
      </c>
      <c r="B16" s="68">
        <v>9715</v>
      </c>
      <c r="C16" s="68">
        <v>10354</v>
      </c>
      <c r="D16" s="68">
        <v>10583</v>
      </c>
      <c r="E16" s="68">
        <v>11421</v>
      </c>
      <c r="F16" s="68">
        <v>11785</v>
      </c>
      <c r="G16" s="68">
        <v>11982</v>
      </c>
      <c r="H16" s="68">
        <v>12096</v>
      </c>
      <c r="I16" s="68">
        <v>12307</v>
      </c>
      <c r="J16" s="68">
        <v>12416</v>
      </c>
      <c r="K16" s="72">
        <v>12446</v>
      </c>
      <c r="L16" s="72">
        <v>12986</v>
      </c>
      <c r="M16" s="72">
        <v>12873</v>
      </c>
      <c r="N16" s="72">
        <v>12570</v>
      </c>
      <c r="O16" s="72">
        <v>12754</v>
      </c>
      <c r="P16" s="72">
        <f>+'TAV11'!B28</f>
        <v>13457</v>
      </c>
      <c r="Q16" s="16">
        <f>SUM(P16-B16)</f>
        <v>3742</v>
      </c>
      <c r="R16" s="18">
        <f>SUM(Q16/B16)*100</f>
        <v>38.517756047349458</v>
      </c>
      <c r="T16" s="93">
        <f t="shared" si="1"/>
        <v>5.5119962364748254E-2</v>
      </c>
    </row>
    <row r="17" spans="1:23" ht="13.5" x14ac:dyDescent="0.25">
      <c r="A17" s="75" t="s">
        <v>54</v>
      </c>
      <c r="B17" s="73"/>
      <c r="C17" s="73"/>
      <c r="D17" s="73"/>
      <c r="E17" s="68"/>
      <c r="F17" s="68"/>
      <c r="G17" s="68"/>
      <c r="H17" s="68"/>
      <c r="I17" s="68"/>
      <c r="J17" s="68"/>
      <c r="K17" s="72"/>
      <c r="L17" s="72"/>
      <c r="M17" s="72"/>
      <c r="N17" s="72"/>
      <c r="O17" s="72"/>
      <c r="P17" s="72"/>
      <c r="Q17" s="74"/>
      <c r="R17" s="74"/>
      <c r="T17" s="93"/>
    </row>
    <row r="18" spans="1:23" s="77" customFormat="1" ht="13.5" x14ac:dyDescent="0.25">
      <c r="A18" s="75" t="s">
        <v>55</v>
      </c>
      <c r="B18" s="76">
        <v>1559</v>
      </c>
      <c r="C18" s="76">
        <v>1615</v>
      </c>
      <c r="D18" s="76">
        <v>1548</v>
      </c>
      <c r="E18" s="76">
        <v>1638</v>
      </c>
      <c r="F18" s="76">
        <v>1662</v>
      </c>
      <c r="G18" s="76">
        <v>1489</v>
      </c>
      <c r="H18" s="68">
        <v>1230</v>
      </c>
      <c r="I18" s="68">
        <v>1222</v>
      </c>
      <c r="J18" s="68">
        <v>1269</v>
      </c>
      <c r="K18" s="68">
        <v>1357</v>
      </c>
      <c r="L18" s="68">
        <v>1496</v>
      </c>
      <c r="M18" s="68">
        <v>1424</v>
      </c>
      <c r="N18" s="68">
        <v>1412</v>
      </c>
      <c r="O18" s="68">
        <v>1437</v>
      </c>
      <c r="P18" s="68">
        <f>+'TAV11'!C28</f>
        <v>1437</v>
      </c>
      <c r="Q18" s="16">
        <f t="shared" ref="Q18:Q26" si="3">SUM(P18-B18)</f>
        <v>-122</v>
      </c>
      <c r="R18" s="18">
        <f t="shared" ref="R18:R26" si="4">SUM(Q18/B18)*100</f>
        <v>-7.8255291853752409</v>
      </c>
      <c r="T18" s="93">
        <f t="shared" si="1"/>
        <v>0</v>
      </c>
    </row>
    <row r="19" spans="1:23" s="77" customFormat="1" ht="13.5" x14ac:dyDescent="0.25">
      <c r="A19" s="75" t="s">
        <v>56</v>
      </c>
      <c r="B19" s="76">
        <v>2879</v>
      </c>
      <c r="C19" s="76">
        <v>3140</v>
      </c>
      <c r="D19" s="76">
        <v>3071</v>
      </c>
      <c r="E19" s="76">
        <v>3190</v>
      </c>
      <c r="F19" s="76">
        <v>3233</v>
      </c>
      <c r="G19" s="76">
        <v>3324</v>
      </c>
      <c r="H19" s="68">
        <v>3124</v>
      </c>
      <c r="I19" s="68">
        <v>3143</v>
      </c>
      <c r="J19" s="68">
        <v>3242</v>
      </c>
      <c r="K19" s="68">
        <v>3442</v>
      </c>
      <c r="L19" s="68">
        <v>3482</v>
      </c>
      <c r="M19" s="68">
        <v>3447</v>
      </c>
      <c r="N19" s="68">
        <v>3115</v>
      </c>
      <c r="O19" s="68">
        <v>3190</v>
      </c>
      <c r="P19" s="68">
        <f>+'TAV11'!D28</f>
        <v>3414</v>
      </c>
      <c r="Q19" s="16">
        <f t="shared" si="3"/>
        <v>535</v>
      </c>
      <c r="R19" s="18">
        <f t="shared" si="4"/>
        <v>18.582841264327893</v>
      </c>
      <c r="T19" s="93">
        <f t="shared" si="1"/>
        <v>7.0219435736677216E-2</v>
      </c>
    </row>
    <row r="20" spans="1:23" s="77" customFormat="1" ht="13.5" x14ac:dyDescent="0.25">
      <c r="A20" s="75" t="s">
        <v>57</v>
      </c>
      <c r="B20" s="78">
        <v>558</v>
      </c>
      <c r="C20" s="78">
        <v>607</v>
      </c>
      <c r="D20" s="78">
        <v>623</v>
      </c>
      <c r="E20" s="76">
        <v>784</v>
      </c>
      <c r="F20" s="76">
        <v>891</v>
      </c>
      <c r="G20" s="76">
        <v>932</v>
      </c>
      <c r="H20" s="68">
        <v>972</v>
      </c>
      <c r="I20" s="68">
        <v>1037</v>
      </c>
      <c r="J20" s="68">
        <v>1110</v>
      </c>
      <c r="K20" s="68">
        <v>1317</v>
      </c>
      <c r="L20" s="68">
        <v>1240</v>
      </c>
      <c r="M20" s="68">
        <v>1284</v>
      </c>
      <c r="N20" s="68">
        <v>1481</v>
      </c>
      <c r="O20" s="68">
        <v>1663</v>
      </c>
      <c r="P20" s="68">
        <f>+'TAV11'!E28</f>
        <v>1795</v>
      </c>
      <c r="Q20" s="16">
        <f t="shared" si="3"/>
        <v>1237</v>
      </c>
      <c r="R20" s="18">
        <f t="shared" si="4"/>
        <v>221.68458781362008</v>
      </c>
      <c r="T20" s="93">
        <f t="shared" si="1"/>
        <v>7.9374624173180974E-2</v>
      </c>
    </row>
    <row r="21" spans="1:23" s="77" customFormat="1" ht="13.5" x14ac:dyDescent="0.25">
      <c r="A21" s="75" t="s">
        <v>58</v>
      </c>
      <c r="B21" s="76">
        <v>1629</v>
      </c>
      <c r="C21" s="76">
        <v>1657</v>
      </c>
      <c r="D21" s="76">
        <v>1674</v>
      </c>
      <c r="E21" s="76">
        <v>1950</v>
      </c>
      <c r="F21" s="76">
        <v>1949</v>
      </c>
      <c r="G21" s="76">
        <v>1821</v>
      </c>
      <c r="H21" s="68">
        <v>1717</v>
      </c>
      <c r="I21" s="68">
        <v>1767</v>
      </c>
      <c r="J21" s="68">
        <v>1838</v>
      </c>
      <c r="K21" s="68">
        <v>1939</v>
      </c>
      <c r="L21" s="68">
        <v>1932</v>
      </c>
      <c r="M21" s="68">
        <v>1897</v>
      </c>
      <c r="N21" s="68">
        <v>1608</v>
      </c>
      <c r="O21" s="68">
        <v>1702</v>
      </c>
      <c r="P21" s="68">
        <f>+'TAV11'!F28</f>
        <v>1814</v>
      </c>
      <c r="Q21" s="16">
        <f t="shared" si="3"/>
        <v>185</v>
      </c>
      <c r="R21" s="18">
        <f t="shared" si="4"/>
        <v>11.356660527931247</v>
      </c>
      <c r="T21" s="93">
        <f t="shared" si="1"/>
        <v>6.5804935370152862E-2</v>
      </c>
    </row>
    <row r="22" spans="1:23" s="77" customFormat="1" ht="13.5" x14ac:dyDescent="0.25">
      <c r="A22" s="75" t="s">
        <v>59</v>
      </c>
      <c r="B22" s="76">
        <v>2347</v>
      </c>
      <c r="C22" s="76">
        <v>2398</v>
      </c>
      <c r="D22" s="76">
        <v>2309</v>
      </c>
      <c r="E22" s="76">
        <v>2800</v>
      </c>
      <c r="F22" s="76">
        <v>2794</v>
      </c>
      <c r="G22" s="76">
        <v>2785</v>
      </c>
      <c r="H22" s="68">
        <v>2851</v>
      </c>
      <c r="I22" s="68">
        <v>2656</v>
      </c>
      <c r="J22" s="68">
        <v>2666</v>
      </c>
      <c r="K22" s="68">
        <v>2585</v>
      </c>
      <c r="L22" s="68">
        <v>2595</v>
      </c>
      <c r="M22" s="68">
        <v>2439</v>
      </c>
      <c r="N22" s="72">
        <v>1623</v>
      </c>
      <c r="O22" s="72">
        <v>1669</v>
      </c>
      <c r="P22" s="72">
        <f>+'TAV11'!G28</f>
        <v>1827</v>
      </c>
      <c r="Q22" s="16">
        <f t="shared" si="3"/>
        <v>-520</v>
      </c>
      <c r="R22" s="18">
        <f t="shared" si="4"/>
        <v>-22.155943757988922</v>
      </c>
      <c r="T22" s="93">
        <f t="shared" si="1"/>
        <v>9.4667465548232466E-2</v>
      </c>
    </row>
    <row r="23" spans="1:23" s="77" customFormat="1" ht="13.5" x14ac:dyDescent="0.25">
      <c r="A23" s="75" t="s">
        <v>60</v>
      </c>
      <c r="B23" s="79" t="s">
        <v>40</v>
      </c>
      <c r="C23" s="79" t="s">
        <v>40</v>
      </c>
      <c r="D23" s="79" t="s">
        <v>40</v>
      </c>
      <c r="E23" s="76">
        <v>752</v>
      </c>
      <c r="F23" s="76">
        <v>1122</v>
      </c>
      <c r="G23" s="76">
        <v>1251</v>
      </c>
      <c r="H23" s="68">
        <v>1176</v>
      </c>
      <c r="I23" s="68">
        <v>1289</v>
      </c>
      <c r="J23" s="68">
        <v>1402</v>
      </c>
      <c r="K23" s="68">
        <v>1497</v>
      </c>
      <c r="L23" s="68">
        <v>1547</v>
      </c>
      <c r="M23" s="68">
        <v>1516</v>
      </c>
      <c r="N23" s="68">
        <v>1715</v>
      </c>
      <c r="O23" s="68">
        <v>1911</v>
      </c>
      <c r="P23" s="68">
        <f>+'TAV11'!H28</f>
        <v>1986</v>
      </c>
      <c r="Q23" s="18" t="s">
        <v>40</v>
      </c>
      <c r="R23" s="18" t="s">
        <v>40</v>
      </c>
      <c r="T23" s="93">
        <f t="shared" si="1"/>
        <v>3.9246467817896313E-2</v>
      </c>
    </row>
    <row r="24" spans="1:23" s="77" customFormat="1" ht="13.5" x14ac:dyDescent="0.25">
      <c r="A24" s="75" t="s">
        <v>61</v>
      </c>
      <c r="B24" s="76">
        <v>1256</v>
      </c>
      <c r="C24" s="76">
        <v>1407</v>
      </c>
      <c r="D24" s="78">
        <v>974</v>
      </c>
      <c r="E24" s="76">
        <v>1967</v>
      </c>
      <c r="F24" s="76">
        <v>1878</v>
      </c>
      <c r="G24" s="76">
        <v>2009</v>
      </c>
      <c r="H24" s="68">
        <v>1770</v>
      </c>
      <c r="I24" s="68">
        <v>1887</v>
      </c>
      <c r="J24" s="68">
        <v>1952</v>
      </c>
      <c r="K24" s="68">
        <v>1917</v>
      </c>
      <c r="L24" s="68">
        <v>1855</v>
      </c>
      <c r="M24" s="68">
        <v>2017</v>
      </c>
      <c r="N24" s="68">
        <v>1747</v>
      </c>
      <c r="O24" s="68">
        <v>2031</v>
      </c>
      <c r="P24" s="68">
        <f>+'TAV11'!I28</f>
        <v>1947</v>
      </c>
      <c r="Q24" s="16">
        <f t="shared" si="3"/>
        <v>691</v>
      </c>
      <c r="R24" s="18">
        <f t="shared" si="4"/>
        <v>55.015923566878975</v>
      </c>
      <c r="T24" s="93">
        <f t="shared" si="1"/>
        <v>-4.1358936484490405E-2</v>
      </c>
    </row>
    <row r="25" spans="1:23" s="77" customFormat="1" ht="13.5" x14ac:dyDescent="0.25">
      <c r="A25" s="75" t="s">
        <v>62</v>
      </c>
      <c r="B25" s="76">
        <v>3758</v>
      </c>
      <c r="C25" s="76">
        <v>4203</v>
      </c>
      <c r="D25" s="76">
        <v>4168</v>
      </c>
      <c r="E25" s="76">
        <v>4152</v>
      </c>
      <c r="F25" s="76">
        <v>4141</v>
      </c>
      <c r="G25" s="76">
        <v>5058</v>
      </c>
      <c r="H25" s="68">
        <v>5088</v>
      </c>
      <c r="I25" s="68">
        <v>5013</v>
      </c>
      <c r="J25" s="68">
        <v>4846</v>
      </c>
      <c r="K25" s="68">
        <v>4752</v>
      </c>
      <c r="L25" s="68">
        <v>5000</v>
      </c>
      <c r="M25" s="68">
        <v>4780</v>
      </c>
      <c r="N25" s="68">
        <v>3597</v>
      </c>
      <c r="O25" s="68">
        <v>3647</v>
      </c>
      <c r="P25" s="68">
        <f>+'TAV11'!J28</f>
        <v>3833</v>
      </c>
      <c r="Q25" s="16">
        <f t="shared" si="3"/>
        <v>75</v>
      </c>
      <c r="R25" s="18">
        <f t="shared" si="4"/>
        <v>1.9957424161788184</v>
      </c>
      <c r="T25" s="93">
        <f t="shared" si="1"/>
        <v>5.1000822593912698E-2</v>
      </c>
    </row>
    <row r="26" spans="1:23" s="77" customFormat="1" ht="13.5" x14ac:dyDescent="0.25">
      <c r="A26" s="75" t="s">
        <v>63</v>
      </c>
      <c r="B26" s="76">
        <v>5395</v>
      </c>
      <c r="C26" s="76">
        <v>5616</v>
      </c>
      <c r="D26" s="76">
        <v>5994</v>
      </c>
      <c r="E26" s="76">
        <v>6312</v>
      </c>
      <c r="F26" s="76">
        <v>6737</v>
      </c>
      <c r="G26" s="76">
        <v>4917</v>
      </c>
      <c r="H26" s="68">
        <v>6033</v>
      </c>
      <c r="I26" s="68">
        <v>6391</v>
      </c>
      <c r="J26" s="68">
        <v>6443</v>
      </c>
      <c r="K26" s="68">
        <v>6704</v>
      </c>
      <c r="L26" s="68">
        <v>7411</v>
      </c>
      <c r="M26" s="68">
        <v>7501</v>
      </c>
      <c r="N26" s="68">
        <v>8641</v>
      </c>
      <c r="O26" s="68">
        <v>8850</v>
      </c>
      <c r="P26" s="68">
        <f>+'TAV11'!K28</f>
        <v>9755</v>
      </c>
      <c r="Q26" s="16">
        <f t="shared" si="3"/>
        <v>4360</v>
      </c>
      <c r="R26" s="18">
        <f t="shared" si="4"/>
        <v>80.815569972196471</v>
      </c>
      <c r="T26" s="93">
        <f t="shared" si="1"/>
        <v>0.1022598870056497</v>
      </c>
    </row>
    <row r="27" spans="1:23" ht="13.5" x14ac:dyDescent="0.25">
      <c r="A27" s="82" t="s">
        <v>64</v>
      </c>
      <c r="B27" s="83"/>
      <c r="C27" s="83"/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5"/>
      <c r="R27" s="85"/>
      <c r="T27" s="93"/>
    </row>
    <row r="28" spans="1:23" s="90" customFormat="1" x14ac:dyDescent="0.2">
      <c r="A28" s="86" t="s">
        <v>65</v>
      </c>
      <c r="B28" s="87">
        <v>17720</v>
      </c>
      <c r="C28" s="87">
        <v>18480</v>
      </c>
      <c r="D28" s="87">
        <v>19019</v>
      </c>
      <c r="E28" s="87">
        <v>19973</v>
      </c>
      <c r="F28" s="87">
        <v>20413</v>
      </c>
      <c r="G28" s="88">
        <v>20474</v>
      </c>
      <c r="H28" s="88">
        <v>20897</v>
      </c>
      <c r="I28" s="88">
        <v>21744</v>
      </c>
      <c r="J28" s="88">
        <v>22238</v>
      </c>
      <c r="K28" s="88">
        <v>22661</v>
      </c>
      <c r="L28" s="88">
        <v>23406</v>
      </c>
      <c r="M28" s="88">
        <v>23615</v>
      </c>
      <c r="N28" s="88">
        <v>24576</v>
      </c>
      <c r="O28" s="88">
        <v>25060</v>
      </c>
      <c r="P28" s="88">
        <f>+'Tav1'!H29</f>
        <v>25390</v>
      </c>
      <c r="Q28" s="88">
        <f>SUM(P28-B28)</f>
        <v>7670</v>
      </c>
      <c r="R28" s="89">
        <f>SUM(Q28/B28)*100</f>
        <v>43.284424379232505</v>
      </c>
      <c r="T28" s="93"/>
      <c r="V28" s="107"/>
      <c r="W28" s="110"/>
    </row>
    <row r="29" spans="1:23" ht="3.75" customHeight="1" x14ac:dyDescent="0.2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</row>
    <row r="30" spans="1:23" s="55" customFormat="1" ht="11.25" x14ac:dyDescent="0.2">
      <c r="A30" s="229" t="s">
        <v>41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</row>
    <row r="31" spans="1:23" s="92" customFormat="1" x14ac:dyDescent="0.2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T31" s="185"/>
      <c r="U31" s="77"/>
    </row>
    <row r="32" spans="1:23" x14ac:dyDescent="0.2"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3"/>
      <c r="T32" s="80"/>
      <c r="U32" s="77"/>
    </row>
    <row r="33" spans="20:21" x14ac:dyDescent="0.2">
      <c r="T33" s="80"/>
      <c r="U33" s="77"/>
    </row>
    <row r="34" spans="20:21" x14ac:dyDescent="0.2">
      <c r="T34" s="81"/>
      <c r="U34" s="77"/>
    </row>
  </sheetData>
  <mergeCells count="3">
    <mergeCell ref="Q3:R3"/>
    <mergeCell ref="A30:R30"/>
    <mergeCell ref="A31:R31"/>
  </mergeCells>
  <pageMargins left="0.19685039370078741" right="0.19685039370078741" top="0.98425196850393704" bottom="0.98425196850393704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/>
  </sheetViews>
  <sheetFormatPr defaultRowHeight="12.75" x14ac:dyDescent="0.2"/>
  <cols>
    <col min="1" max="1" width="21.85546875" style="46" customWidth="1"/>
    <col min="2" max="3" width="9.7109375" style="46" customWidth="1"/>
    <col min="4" max="4" width="9.7109375" style="92" customWidth="1"/>
    <col min="5" max="5" width="0.7109375" style="92" customWidth="1"/>
    <col min="6" max="7" width="9.7109375" style="46" customWidth="1"/>
    <col min="8" max="8" width="9.7109375" style="92" customWidth="1"/>
    <col min="9" max="9" width="0.7109375" style="92" customWidth="1"/>
    <col min="10" max="11" width="9.7109375" style="46" customWidth="1"/>
    <col min="12" max="12" width="9.7109375" style="92" customWidth="1"/>
    <col min="13" max="13" width="0.5703125" style="92" customWidth="1"/>
    <col min="14" max="16" width="9.7109375" style="46" customWidth="1"/>
    <col min="17" max="17" width="9.140625" style="46"/>
    <col min="18" max="18" width="12.28515625" style="46" customWidth="1"/>
    <col min="19" max="16384" width="9.140625" style="46"/>
  </cols>
  <sheetData>
    <row r="1" spans="1:18" x14ac:dyDescent="0.2">
      <c r="A1" s="1" t="s">
        <v>143</v>
      </c>
    </row>
    <row r="2" spans="1:18" x14ac:dyDescent="0.2">
      <c r="A2" s="57"/>
    </row>
    <row r="3" spans="1:18" ht="13.5" customHeight="1" x14ac:dyDescent="0.2">
      <c r="A3" s="6"/>
      <c r="B3" s="234" t="s">
        <v>66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</row>
    <row r="4" spans="1:18" ht="13.5" x14ac:dyDescent="0.2">
      <c r="A4" s="9" t="s">
        <v>2</v>
      </c>
      <c r="B4" s="235" t="s">
        <v>67</v>
      </c>
      <c r="C4" s="235"/>
      <c r="D4" s="235"/>
      <c r="E4" s="95"/>
      <c r="F4" s="235" t="s">
        <v>68</v>
      </c>
      <c r="G4" s="235"/>
      <c r="H4" s="235"/>
      <c r="I4" s="95"/>
      <c r="J4" s="235" t="s">
        <v>69</v>
      </c>
      <c r="K4" s="235"/>
      <c r="L4" s="235"/>
      <c r="M4" s="95"/>
      <c r="N4" s="235" t="s">
        <v>0</v>
      </c>
      <c r="O4" s="235"/>
      <c r="P4" s="235"/>
    </row>
    <row r="5" spans="1:18" ht="13.5" customHeight="1" x14ac:dyDescent="0.2">
      <c r="A5" s="9" t="s">
        <v>4</v>
      </c>
      <c r="B5" s="232" t="s">
        <v>70</v>
      </c>
      <c r="C5" s="10" t="s">
        <v>71</v>
      </c>
      <c r="D5" s="96" t="s">
        <v>72</v>
      </c>
      <c r="E5" s="96"/>
      <c r="F5" s="232" t="s">
        <v>70</v>
      </c>
      <c r="G5" s="10" t="s">
        <v>71</v>
      </c>
      <c r="H5" s="96" t="s">
        <v>72</v>
      </c>
      <c r="I5" s="96"/>
      <c r="J5" s="232" t="s">
        <v>70</v>
      </c>
      <c r="K5" s="10" t="s">
        <v>71</v>
      </c>
      <c r="L5" s="96" t="s">
        <v>72</v>
      </c>
      <c r="M5" s="96"/>
      <c r="N5" s="232" t="s">
        <v>70</v>
      </c>
      <c r="O5" s="10" t="s">
        <v>71</v>
      </c>
      <c r="P5" s="10" t="s">
        <v>72</v>
      </c>
    </row>
    <row r="6" spans="1:18" ht="13.5" x14ac:dyDescent="0.2">
      <c r="A6" s="97"/>
      <c r="B6" s="233"/>
      <c r="C6" s="12" t="s">
        <v>73</v>
      </c>
      <c r="D6" s="98" t="s">
        <v>74</v>
      </c>
      <c r="E6" s="98"/>
      <c r="F6" s="233"/>
      <c r="G6" s="12" t="s">
        <v>73</v>
      </c>
      <c r="H6" s="98" t="s">
        <v>74</v>
      </c>
      <c r="I6" s="98"/>
      <c r="J6" s="233"/>
      <c r="K6" s="12" t="s">
        <v>73</v>
      </c>
      <c r="L6" s="98" t="s">
        <v>74</v>
      </c>
      <c r="M6" s="98"/>
      <c r="N6" s="233"/>
      <c r="O6" s="12" t="s">
        <v>73</v>
      </c>
      <c r="P6" s="12" t="s">
        <v>74</v>
      </c>
    </row>
    <row r="7" spans="1:18" ht="13.5" x14ac:dyDescent="0.2">
      <c r="A7" s="99" t="s">
        <v>7</v>
      </c>
      <c r="B7" s="68">
        <v>255</v>
      </c>
      <c r="C7" s="68">
        <v>3.2742681047765791</v>
      </c>
      <c r="D7" s="193">
        <v>18.695014662756599</v>
      </c>
      <c r="E7" s="101"/>
      <c r="F7" s="68">
        <v>911</v>
      </c>
      <c r="G7" s="68">
        <v>6.7356746765249538</v>
      </c>
      <c r="H7" s="193">
        <v>66.78885630498533</v>
      </c>
      <c r="I7" s="101"/>
      <c r="J7" s="68">
        <v>198</v>
      </c>
      <c r="K7" s="68">
        <v>4.8577036310107946</v>
      </c>
      <c r="L7" s="193">
        <v>14.516129032258064</v>
      </c>
      <c r="M7" s="101"/>
      <c r="N7" s="68">
        <v>1364</v>
      </c>
      <c r="O7" s="68">
        <v>5.372405372405372</v>
      </c>
      <c r="P7" s="193">
        <v>100</v>
      </c>
      <c r="Q7" s="55"/>
      <c r="R7" s="94"/>
    </row>
    <row r="8" spans="1:18" ht="13.5" x14ac:dyDescent="0.2">
      <c r="A8" s="99" t="s">
        <v>75</v>
      </c>
      <c r="B8" s="68">
        <v>60</v>
      </c>
      <c r="C8" s="100">
        <v>0.77041602465331283</v>
      </c>
      <c r="D8" s="194">
        <v>100</v>
      </c>
      <c r="E8" s="101"/>
      <c r="F8" s="68">
        <v>0</v>
      </c>
      <c r="G8" s="100">
        <v>0</v>
      </c>
      <c r="H8" s="194">
        <v>0</v>
      </c>
      <c r="I8" s="101"/>
      <c r="J8" s="68">
        <v>0</v>
      </c>
      <c r="K8" s="100">
        <v>0</v>
      </c>
      <c r="L8" s="194">
        <v>0</v>
      </c>
      <c r="M8" s="101"/>
      <c r="N8" s="102">
        <v>60</v>
      </c>
      <c r="O8" s="100">
        <v>0.23632281696797827</v>
      </c>
      <c r="P8" s="193">
        <v>100</v>
      </c>
      <c r="Q8" s="55"/>
      <c r="R8" s="94"/>
    </row>
    <row r="9" spans="1:18" ht="13.5" x14ac:dyDescent="0.2">
      <c r="A9" s="99" t="s">
        <v>9</v>
      </c>
      <c r="B9" s="68">
        <v>512</v>
      </c>
      <c r="C9" s="100">
        <v>6.574216743708269</v>
      </c>
      <c r="D9" s="194">
        <v>29.646786334684425</v>
      </c>
      <c r="E9" s="101"/>
      <c r="F9" s="68">
        <v>552</v>
      </c>
      <c r="G9" s="100">
        <v>4.0813308687615528</v>
      </c>
      <c r="H9" s="194">
        <v>31.962941517081646</v>
      </c>
      <c r="I9" s="101"/>
      <c r="J9" s="68">
        <v>663</v>
      </c>
      <c r="K9" s="100">
        <v>16.265947006869482</v>
      </c>
      <c r="L9" s="194">
        <v>38.390272148233933</v>
      </c>
      <c r="M9" s="101"/>
      <c r="N9" s="102">
        <v>1727</v>
      </c>
      <c r="O9" s="100">
        <v>6.8021584150616405</v>
      </c>
      <c r="P9" s="193">
        <v>100</v>
      </c>
      <c r="Q9" s="55"/>
      <c r="R9" s="56"/>
    </row>
    <row r="10" spans="1:18" ht="13.5" x14ac:dyDescent="0.2">
      <c r="A10" s="99" t="s">
        <v>10</v>
      </c>
      <c r="B10" s="68">
        <v>255</v>
      </c>
      <c r="C10" s="100">
        <v>3.2742681047765791</v>
      </c>
      <c r="D10" s="194">
        <v>36.480686695278969</v>
      </c>
      <c r="E10" s="101"/>
      <c r="F10" s="68">
        <v>444</v>
      </c>
      <c r="G10" s="100">
        <v>3.2828096118299444</v>
      </c>
      <c r="H10" s="194">
        <v>63.519313304721031</v>
      </c>
      <c r="I10" s="101"/>
      <c r="J10" s="68">
        <v>0</v>
      </c>
      <c r="K10" s="100">
        <v>0</v>
      </c>
      <c r="L10" s="194">
        <v>0</v>
      </c>
      <c r="M10" s="101"/>
      <c r="N10" s="102">
        <v>699</v>
      </c>
      <c r="O10" s="100">
        <v>2.7531608176769469</v>
      </c>
      <c r="P10" s="193">
        <v>100</v>
      </c>
      <c r="Q10" s="55"/>
      <c r="R10" s="56"/>
    </row>
    <row r="11" spans="1:18" s="77" customFormat="1" ht="13.5" x14ac:dyDescent="0.2">
      <c r="A11" s="103" t="s">
        <v>11</v>
      </c>
      <c r="B11" s="76">
        <v>3253</v>
      </c>
      <c r="C11" s="196">
        <v>41.769388803287107</v>
      </c>
      <c r="D11" s="197">
        <v>100</v>
      </c>
      <c r="E11" s="198"/>
      <c r="F11" s="76">
        <v>0</v>
      </c>
      <c r="G11" s="196">
        <v>0</v>
      </c>
      <c r="H11" s="197">
        <v>0</v>
      </c>
      <c r="I11" s="198"/>
      <c r="J11" s="76">
        <v>0</v>
      </c>
      <c r="K11" s="196">
        <v>0</v>
      </c>
      <c r="L11" s="197">
        <v>0</v>
      </c>
      <c r="M11" s="198"/>
      <c r="N11" s="199">
        <v>3253</v>
      </c>
      <c r="O11" s="196">
        <v>12.812635393280555</v>
      </c>
      <c r="P11" s="200">
        <v>100</v>
      </c>
      <c r="Q11" s="146"/>
      <c r="R11" s="201"/>
    </row>
    <row r="12" spans="1:18" s="77" customFormat="1" ht="13.5" x14ac:dyDescent="0.2">
      <c r="A12" s="103" t="s">
        <v>12</v>
      </c>
      <c r="B12" s="76">
        <v>496</v>
      </c>
      <c r="C12" s="196">
        <v>6.3687724704673858</v>
      </c>
      <c r="D12" s="197">
        <v>100</v>
      </c>
      <c r="E12" s="198"/>
      <c r="F12" s="76">
        <v>0</v>
      </c>
      <c r="G12" s="196">
        <v>0</v>
      </c>
      <c r="H12" s="197">
        <v>0</v>
      </c>
      <c r="I12" s="198"/>
      <c r="J12" s="76">
        <v>0</v>
      </c>
      <c r="K12" s="196">
        <v>0</v>
      </c>
      <c r="L12" s="197">
        <v>0</v>
      </c>
      <c r="M12" s="198"/>
      <c r="N12" s="199">
        <v>496</v>
      </c>
      <c r="O12" s="196">
        <v>1.9536019536019535</v>
      </c>
      <c r="P12" s="200">
        <v>100</v>
      </c>
      <c r="Q12" s="146"/>
      <c r="R12" s="81"/>
    </row>
    <row r="13" spans="1:18" ht="13.5" x14ac:dyDescent="0.2">
      <c r="A13" s="104" t="s">
        <v>13</v>
      </c>
      <c r="B13" s="68">
        <v>3749</v>
      </c>
      <c r="C13" s="100">
        <v>48.138161273754491</v>
      </c>
      <c r="D13" s="194">
        <v>100</v>
      </c>
      <c r="E13" s="101"/>
      <c r="F13" s="68">
        <v>0</v>
      </c>
      <c r="G13" s="100">
        <v>0</v>
      </c>
      <c r="H13" s="194">
        <v>0</v>
      </c>
      <c r="I13" s="101"/>
      <c r="J13" s="68">
        <v>0</v>
      </c>
      <c r="K13" s="100">
        <v>0</v>
      </c>
      <c r="L13" s="194">
        <v>0</v>
      </c>
      <c r="M13" s="101"/>
      <c r="N13" s="102">
        <v>3749</v>
      </c>
      <c r="O13" s="100">
        <v>14.766237346882509</v>
      </c>
      <c r="P13" s="193">
        <v>100</v>
      </c>
      <c r="Q13" s="55"/>
      <c r="R13" s="56"/>
    </row>
    <row r="14" spans="1:18" ht="13.5" x14ac:dyDescent="0.2">
      <c r="A14" s="99" t="s">
        <v>14</v>
      </c>
      <c r="B14" s="68">
        <v>276</v>
      </c>
      <c r="C14" s="100">
        <v>3.5439137134052388</v>
      </c>
      <c r="D14" s="194">
        <v>17.579617834394906</v>
      </c>
      <c r="E14" s="101"/>
      <c r="F14" s="68">
        <v>580</v>
      </c>
      <c r="G14" s="100">
        <v>4.2883548983364141</v>
      </c>
      <c r="H14" s="194">
        <v>36.942675159235669</v>
      </c>
      <c r="I14" s="101"/>
      <c r="J14" s="68">
        <v>714</v>
      </c>
      <c r="K14" s="100">
        <v>17.517173699705594</v>
      </c>
      <c r="L14" s="194">
        <v>45.477707006369428</v>
      </c>
      <c r="M14" s="101"/>
      <c r="N14" s="102">
        <v>1570</v>
      </c>
      <c r="O14" s="100">
        <v>6.1837803773287643</v>
      </c>
      <c r="P14" s="193">
        <v>100</v>
      </c>
      <c r="Q14" s="55"/>
      <c r="R14" s="56"/>
    </row>
    <row r="15" spans="1:18" ht="13.5" x14ac:dyDescent="0.2">
      <c r="A15" s="99" t="s">
        <v>15</v>
      </c>
      <c r="B15" s="68">
        <v>97</v>
      </c>
      <c r="C15" s="100">
        <v>1.2455059065228558</v>
      </c>
      <c r="D15" s="194">
        <v>13.79800853485064</v>
      </c>
      <c r="E15" s="101"/>
      <c r="F15" s="68">
        <v>240</v>
      </c>
      <c r="G15" s="100">
        <v>1.7744916820702403</v>
      </c>
      <c r="H15" s="194">
        <v>34.139402560455189</v>
      </c>
      <c r="I15" s="101"/>
      <c r="J15" s="68">
        <v>366</v>
      </c>
      <c r="K15" s="100">
        <v>8.979391560353287</v>
      </c>
      <c r="L15" s="194">
        <v>52.062588904694167</v>
      </c>
      <c r="M15" s="101"/>
      <c r="N15" s="102">
        <v>703</v>
      </c>
      <c r="O15" s="100">
        <v>2.7689156721414787</v>
      </c>
      <c r="P15" s="193">
        <v>100</v>
      </c>
      <c r="Q15" s="55"/>
      <c r="R15" s="56"/>
    </row>
    <row r="16" spans="1:18" s="92" customFormat="1" ht="13.5" x14ac:dyDescent="0.2">
      <c r="A16" s="99" t="s">
        <v>16</v>
      </c>
      <c r="B16" s="72">
        <v>208</v>
      </c>
      <c r="C16" s="101">
        <v>2.6707755521314844</v>
      </c>
      <c r="D16" s="194">
        <v>16.534181240063592</v>
      </c>
      <c r="E16" s="101"/>
      <c r="F16" s="72">
        <v>583</v>
      </c>
      <c r="G16" s="101">
        <v>4.3105360443622924</v>
      </c>
      <c r="H16" s="194">
        <v>46.34340222575517</v>
      </c>
      <c r="I16" s="101"/>
      <c r="J16" s="72">
        <v>467</v>
      </c>
      <c r="K16" s="101">
        <v>11.457311089303239</v>
      </c>
      <c r="L16" s="194">
        <v>37.122416534181241</v>
      </c>
      <c r="M16" s="101"/>
      <c r="N16" s="102">
        <v>1258</v>
      </c>
      <c r="O16" s="100">
        <v>4.954901729095277</v>
      </c>
      <c r="P16" s="194">
        <v>100</v>
      </c>
      <c r="Q16" s="55"/>
      <c r="R16" s="56"/>
    </row>
    <row r="17" spans="1:20" s="92" customFormat="1" ht="13.5" x14ac:dyDescent="0.2">
      <c r="A17" s="99" t="s">
        <v>17</v>
      </c>
      <c r="B17" s="72">
        <v>690</v>
      </c>
      <c r="C17" s="101">
        <v>8.8597842835130969</v>
      </c>
      <c r="D17" s="194">
        <v>12.825278810408921</v>
      </c>
      <c r="E17" s="101"/>
      <c r="F17" s="72">
        <v>4292</v>
      </c>
      <c r="G17" s="101">
        <v>31.733826247689464</v>
      </c>
      <c r="H17" s="194">
        <v>79.776951672862452</v>
      </c>
      <c r="I17" s="101"/>
      <c r="J17" s="72">
        <v>398</v>
      </c>
      <c r="K17" s="101">
        <v>9.7644749754661433</v>
      </c>
      <c r="L17" s="194">
        <v>7.3977695167286246</v>
      </c>
      <c r="M17" s="101"/>
      <c r="N17" s="102">
        <v>5380</v>
      </c>
      <c r="O17" s="100">
        <v>21.190279254795385</v>
      </c>
      <c r="P17" s="194">
        <v>100</v>
      </c>
      <c r="Q17" s="55"/>
      <c r="R17" s="94"/>
    </row>
    <row r="18" spans="1:20" ht="13.5" x14ac:dyDescent="0.2">
      <c r="A18" s="99" t="s">
        <v>18</v>
      </c>
      <c r="B18" s="68">
        <v>256</v>
      </c>
      <c r="C18" s="100">
        <v>3.2871083718541345</v>
      </c>
      <c r="D18" s="194">
        <v>18.104667609618105</v>
      </c>
      <c r="E18" s="101"/>
      <c r="F18" s="68">
        <v>1158</v>
      </c>
      <c r="G18" s="100">
        <v>8.5619223659889094</v>
      </c>
      <c r="H18" s="194">
        <v>81.895332390381895</v>
      </c>
      <c r="I18" s="101"/>
      <c r="J18" s="68">
        <v>0</v>
      </c>
      <c r="K18" s="100">
        <v>0</v>
      </c>
      <c r="L18" s="194">
        <v>0</v>
      </c>
      <c r="M18" s="101"/>
      <c r="N18" s="102">
        <v>1414</v>
      </c>
      <c r="O18" s="100">
        <v>5.5693410532120211</v>
      </c>
      <c r="P18" s="193">
        <v>100</v>
      </c>
      <c r="Q18" s="55"/>
      <c r="R18" s="56"/>
    </row>
    <row r="19" spans="1:20" s="92" customFormat="1" ht="13.5" x14ac:dyDescent="0.2">
      <c r="A19" s="105" t="s">
        <v>19</v>
      </c>
      <c r="B19" s="106">
        <v>223</v>
      </c>
      <c r="C19" s="100">
        <v>2.8633795582948127</v>
      </c>
      <c r="D19" s="194">
        <v>20.254314259763852</v>
      </c>
      <c r="E19" s="101"/>
      <c r="F19" s="106">
        <v>878</v>
      </c>
      <c r="G19" s="100">
        <v>6.4916820702402953</v>
      </c>
      <c r="H19" s="194">
        <v>79.745685740236155</v>
      </c>
      <c r="I19" s="101"/>
      <c r="J19" s="106">
        <v>0</v>
      </c>
      <c r="K19" s="100">
        <v>0</v>
      </c>
      <c r="L19" s="194">
        <v>0</v>
      </c>
      <c r="M19" s="101"/>
      <c r="N19" s="102">
        <v>1101</v>
      </c>
      <c r="O19" s="100">
        <v>4.3365236913624008</v>
      </c>
      <c r="P19" s="194">
        <v>100</v>
      </c>
      <c r="Q19" s="55"/>
      <c r="R19" s="56"/>
    </row>
    <row r="20" spans="1:20" ht="13.5" x14ac:dyDescent="0.2">
      <c r="A20" s="99" t="s">
        <v>20</v>
      </c>
      <c r="B20" s="68">
        <v>165</v>
      </c>
      <c r="C20" s="100">
        <v>2.1186440677966103</v>
      </c>
      <c r="D20" s="194">
        <v>12.547528517110266</v>
      </c>
      <c r="E20" s="101"/>
      <c r="F20" s="68">
        <v>891</v>
      </c>
      <c r="G20" s="100">
        <v>6.587800369685767</v>
      </c>
      <c r="H20" s="194">
        <v>67.756653992395442</v>
      </c>
      <c r="I20" s="101"/>
      <c r="J20" s="68">
        <v>259</v>
      </c>
      <c r="K20" s="100">
        <v>6.3542688910696761</v>
      </c>
      <c r="L20" s="194">
        <v>19.695817490494296</v>
      </c>
      <c r="M20" s="101"/>
      <c r="N20" s="102">
        <v>1315</v>
      </c>
      <c r="O20" s="100">
        <v>5.1794084052148568</v>
      </c>
      <c r="P20" s="193">
        <v>100</v>
      </c>
      <c r="Q20" s="55"/>
      <c r="R20" s="56"/>
    </row>
    <row r="21" spans="1:20" ht="13.5" x14ac:dyDescent="0.2">
      <c r="A21" s="99" t="s">
        <v>21</v>
      </c>
      <c r="B21" s="68">
        <v>206</v>
      </c>
      <c r="C21" s="100">
        <v>2.6450950179763737</v>
      </c>
      <c r="D21" s="194">
        <v>35.034013605442176</v>
      </c>
      <c r="E21" s="101"/>
      <c r="F21" s="68">
        <v>382</v>
      </c>
      <c r="G21" s="100">
        <v>2.824399260628466</v>
      </c>
      <c r="H21" s="194">
        <v>64.965986394557817</v>
      </c>
      <c r="I21" s="101"/>
      <c r="J21" s="68">
        <v>0</v>
      </c>
      <c r="K21" s="100">
        <v>0</v>
      </c>
      <c r="L21" s="194">
        <v>0</v>
      </c>
      <c r="M21" s="101"/>
      <c r="N21" s="102">
        <v>588</v>
      </c>
      <c r="O21" s="100">
        <v>2.315963606286187</v>
      </c>
      <c r="P21" s="193">
        <v>100</v>
      </c>
      <c r="Q21" s="55"/>
      <c r="R21" s="56"/>
    </row>
    <row r="22" spans="1:20" ht="13.5" x14ac:dyDescent="0.2">
      <c r="A22" s="99" t="s">
        <v>22</v>
      </c>
      <c r="B22" s="68">
        <v>50</v>
      </c>
      <c r="C22" s="100">
        <v>0.64201335387776071</v>
      </c>
      <c r="D22" s="194">
        <v>43.103448275862071</v>
      </c>
      <c r="E22" s="101"/>
      <c r="F22" s="68">
        <v>66</v>
      </c>
      <c r="G22" s="100">
        <v>0.4879852125693161</v>
      </c>
      <c r="H22" s="194">
        <v>56.896551724137929</v>
      </c>
      <c r="I22" s="101"/>
      <c r="J22" s="68">
        <v>0</v>
      </c>
      <c r="K22" s="100">
        <v>0</v>
      </c>
      <c r="L22" s="194">
        <v>0</v>
      </c>
      <c r="M22" s="101"/>
      <c r="N22" s="102">
        <v>116</v>
      </c>
      <c r="O22" s="100">
        <v>0.45689077947142465</v>
      </c>
      <c r="P22" s="193">
        <v>100</v>
      </c>
      <c r="Q22" s="55"/>
      <c r="R22" s="56"/>
    </row>
    <row r="23" spans="1:20" s="92" customFormat="1" ht="13.5" x14ac:dyDescent="0.2">
      <c r="A23" s="99" t="s">
        <v>23</v>
      </c>
      <c r="B23" s="72">
        <v>218</v>
      </c>
      <c r="C23" s="101">
        <v>2.7991782229070363</v>
      </c>
      <c r="D23" s="194">
        <v>25.057471264367816</v>
      </c>
      <c r="E23" s="101"/>
      <c r="F23" s="72">
        <v>573</v>
      </c>
      <c r="G23" s="101">
        <v>4.236598890942699</v>
      </c>
      <c r="H23" s="194">
        <v>65.862068965517238</v>
      </c>
      <c r="I23" s="101"/>
      <c r="J23" s="72">
        <v>79</v>
      </c>
      <c r="K23" s="101">
        <v>1.9381746810598626</v>
      </c>
      <c r="L23" s="194">
        <v>9.0804597701149419</v>
      </c>
      <c r="M23" s="101"/>
      <c r="N23" s="102">
        <v>870</v>
      </c>
      <c r="O23" s="100">
        <v>3.4266808460356848</v>
      </c>
      <c r="P23" s="194">
        <v>100</v>
      </c>
      <c r="Q23" s="55"/>
      <c r="R23" s="56"/>
    </row>
    <row r="24" spans="1:20" ht="13.5" x14ac:dyDescent="0.2">
      <c r="A24" s="99" t="s">
        <v>24</v>
      </c>
      <c r="B24" s="68">
        <v>7</v>
      </c>
      <c r="C24" s="100">
        <v>8.9881869542886489E-2</v>
      </c>
      <c r="D24" s="194">
        <v>0.7306889352818372</v>
      </c>
      <c r="E24" s="101"/>
      <c r="F24" s="68">
        <v>392</v>
      </c>
      <c r="G24" s="100">
        <v>2.898336414048059</v>
      </c>
      <c r="H24" s="194">
        <v>40.918580375782881</v>
      </c>
      <c r="I24" s="101"/>
      <c r="J24" s="68">
        <v>559</v>
      </c>
      <c r="K24" s="100">
        <v>13.714425907752698</v>
      </c>
      <c r="L24" s="194">
        <v>58.350730688935279</v>
      </c>
      <c r="M24" s="101"/>
      <c r="N24" s="102">
        <v>958</v>
      </c>
      <c r="O24" s="100">
        <v>3.7732876442553862</v>
      </c>
      <c r="P24" s="193">
        <v>100</v>
      </c>
      <c r="Q24" s="55"/>
      <c r="R24" s="56"/>
    </row>
    <row r="25" spans="1:20" s="92" customFormat="1" ht="13.5" x14ac:dyDescent="0.2">
      <c r="A25" s="99" t="s">
        <v>25</v>
      </c>
      <c r="B25" s="72">
        <v>109</v>
      </c>
      <c r="C25" s="101">
        <v>1.3995891114535182</v>
      </c>
      <c r="D25" s="194">
        <v>50.934579439252339</v>
      </c>
      <c r="E25" s="101"/>
      <c r="F25" s="72">
        <v>73</v>
      </c>
      <c r="G25" s="101">
        <v>0.53974121996303137</v>
      </c>
      <c r="H25" s="194">
        <v>34.112149532710283</v>
      </c>
      <c r="I25" s="101"/>
      <c r="J25" s="72">
        <v>32</v>
      </c>
      <c r="K25" s="101">
        <v>0.78508341511285573</v>
      </c>
      <c r="L25" s="194">
        <v>14.953271028037383</v>
      </c>
      <c r="M25" s="101"/>
      <c r="N25" s="102">
        <v>214</v>
      </c>
      <c r="O25" s="100">
        <v>0.84288471385245578</v>
      </c>
      <c r="P25" s="194">
        <v>100</v>
      </c>
      <c r="Q25" s="55"/>
      <c r="R25" s="56"/>
    </row>
    <row r="26" spans="1:20" ht="13.5" x14ac:dyDescent="0.2">
      <c r="A26" s="99" t="s">
        <v>26</v>
      </c>
      <c r="B26" s="68">
        <v>190</v>
      </c>
      <c r="C26" s="100">
        <v>2.4396507447354905</v>
      </c>
      <c r="D26" s="194">
        <v>34.420289855072461</v>
      </c>
      <c r="E26" s="101"/>
      <c r="F26" s="68">
        <v>329</v>
      </c>
      <c r="G26" s="100">
        <v>2.4325323475046212</v>
      </c>
      <c r="H26" s="194">
        <v>59.60144927536232</v>
      </c>
      <c r="I26" s="101"/>
      <c r="J26" s="68">
        <v>33</v>
      </c>
      <c r="K26" s="100">
        <v>0.80961727183513243</v>
      </c>
      <c r="L26" s="194">
        <v>5.9782608695652177</v>
      </c>
      <c r="M26" s="101"/>
      <c r="N26" s="102">
        <v>552</v>
      </c>
      <c r="O26" s="100">
        <v>2.1741699161054</v>
      </c>
      <c r="P26" s="193">
        <v>100</v>
      </c>
      <c r="Q26" s="55"/>
      <c r="R26" s="56"/>
    </row>
    <row r="27" spans="1:20" s="92" customFormat="1" ht="13.5" x14ac:dyDescent="0.2">
      <c r="A27" s="99" t="s">
        <v>27</v>
      </c>
      <c r="B27" s="72">
        <v>183</v>
      </c>
      <c r="C27" s="101">
        <v>2.3497688751926038</v>
      </c>
      <c r="D27" s="194">
        <v>19.08237747653806</v>
      </c>
      <c r="E27" s="101"/>
      <c r="F27" s="72">
        <v>658</v>
      </c>
      <c r="G27" s="101">
        <v>4.8650646950092424</v>
      </c>
      <c r="H27" s="194">
        <v>68.613138686131393</v>
      </c>
      <c r="I27" s="101"/>
      <c r="J27" s="72">
        <v>118</v>
      </c>
      <c r="K27" s="101">
        <v>2.8949950932286557</v>
      </c>
      <c r="L27" s="194">
        <v>12.304483837330553</v>
      </c>
      <c r="M27" s="101"/>
      <c r="N27" s="102">
        <v>959</v>
      </c>
      <c r="O27" s="100">
        <v>3.7772263578715193</v>
      </c>
      <c r="P27" s="194">
        <v>100</v>
      </c>
      <c r="Q27" s="55"/>
      <c r="R27" s="107"/>
    </row>
    <row r="28" spans="1:20" s="92" customFormat="1" ht="13.5" x14ac:dyDescent="0.2">
      <c r="A28" s="99" t="s">
        <v>28</v>
      </c>
      <c r="B28" s="72">
        <v>79</v>
      </c>
      <c r="C28" s="101">
        <v>1.0143810991268618</v>
      </c>
      <c r="D28" s="194">
        <v>9.974747474747474</v>
      </c>
      <c r="E28" s="101"/>
      <c r="F28" s="72">
        <v>523</v>
      </c>
      <c r="G28" s="101">
        <v>3.8669131238447321</v>
      </c>
      <c r="H28" s="194">
        <v>66.035353535353536</v>
      </c>
      <c r="I28" s="101"/>
      <c r="J28" s="72">
        <v>190</v>
      </c>
      <c r="K28" s="101">
        <v>4.661432777232581</v>
      </c>
      <c r="L28" s="194">
        <v>23.98989898989899</v>
      </c>
      <c r="M28" s="101"/>
      <c r="N28" s="102">
        <v>792</v>
      </c>
      <c r="O28" s="100">
        <v>3.1194611839773132</v>
      </c>
      <c r="P28" s="194">
        <v>100</v>
      </c>
      <c r="Q28" s="55"/>
      <c r="R28" s="56"/>
    </row>
    <row r="29" spans="1:20" s="111" customFormat="1" ht="13.5" x14ac:dyDescent="0.2">
      <c r="A29" s="27" t="s">
        <v>29</v>
      </c>
      <c r="B29" s="108">
        <v>7788</v>
      </c>
      <c r="C29" s="109">
        <v>100</v>
      </c>
      <c r="D29" s="162">
        <v>30.674701642443576</v>
      </c>
      <c r="E29" s="109"/>
      <c r="F29" s="108">
        <v>13525</v>
      </c>
      <c r="G29" s="109">
        <v>100</v>
      </c>
      <c r="H29" s="162">
        <v>53.271101658198432</v>
      </c>
      <c r="I29" s="109"/>
      <c r="J29" s="108">
        <v>4076</v>
      </c>
      <c r="K29" s="109">
        <v>100</v>
      </c>
      <c r="L29" s="162">
        <v>16.054196699357991</v>
      </c>
      <c r="M29" s="109"/>
      <c r="N29" s="108">
        <v>25389</v>
      </c>
      <c r="O29" s="109">
        <v>100</v>
      </c>
      <c r="P29" s="162">
        <v>100</v>
      </c>
      <c r="Q29" s="55"/>
      <c r="R29" s="110"/>
      <c r="S29" s="110"/>
      <c r="T29" s="110"/>
    </row>
    <row r="30" spans="1:20" s="111" customFormat="1" ht="13.5" x14ac:dyDescent="0.2">
      <c r="A30" s="27" t="s">
        <v>30</v>
      </c>
      <c r="B30" s="108">
        <v>5412</v>
      </c>
      <c r="C30" s="109">
        <v>69.491525423728817</v>
      </c>
      <c r="D30" s="162">
        <v>48.625336927223721</v>
      </c>
      <c r="E30" s="109"/>
      <c r="F30" s="108">
        <v>3310</v>
      </c>
      <c r="G30" s="109">
        <v>24.473197781885396</v>
      </c>
      <c r="H30" s="162">
        <v>29.739442946990117</v>
      </c>
      <c r="I30" s="109"/>
      <c r="J30" s="108">
        <v>2408</v>
      </c>
      <c r="K30" s="109">
        <v>59.077526987242393</v>
      </c>
      <c r="L30" s="162">
        <v>21.635220125786162</v>
      </c>
      <c r="M30" s="109"/>
      <c r="N30" s="108">
        <v>11130</v>
      </c>
      <c r="O30" s="109">
        <v>43.837882547559964</v>
      </c>
      <c r="P30" s="162">
        <v>100</v>
      </c>
      <c r="Q30" s="55"/>
      <c r="R30" s="112"/>
    </row>
    <row r="31" spans="1:20" s="114" customFormat="1" ht="13.5" x14ac:dyDescent="0.2">
      <c r="A31" s="33" t="s">
        <v>31</v>
      </c>
      <c r="B31" s="113">
        <v>1082</v>
      </c>
      <c r="C31" s="109">
        <v>13.89316897791474</v>
      </c>
      <c r="D31" s="162">
        <v>28.103896103896105</v>
      </c>
      <c r="E31" s="109"/>
      <c r="F31" s="113">
        <v>1907</v>
      </c>
      <c r="G31" s="109">
        <v>14.099815157116451</v>
      </c>
      <c r="H31" s="162">
        <v>49.532467532467535</v>
      </c>
      <c r="I31" s="109"/>
      <c r="J31" s="113">
        <v>861</v>
      </c>
      <c r="K31" s="109">
        <v>21.123650637880274</v>
      </c>
      <c r="L31" s="162">
        <v>22.363636363636363</v>
      </c>
      <c r="M31" s="109"/>
      <c r="N31" s="113">
        <v>3850</v>
      </c>
      <c r="O31" s="109">
        <v>15.164047422111938</v>
      </c>
      <c r="P31" s="162">
        <v>100</v>
      </c>
      <c r="Q31" s="55"/>
    </row>
    <row r="32" spans="1:20" s="114" customFormat="1" ht="13.5" x14ac:dyDescent="0.2">
      <c r="A32" s="33" t="s">
        <v>32</v>
      </c>
      <c r="B32" s="113">
        <v>4330</v>
      </c>
      <c r="C32" s="109">
        <v>55.598356445814076</v>
      </c>
      <c r="D32" s="162">
        <v>59.478021978021978</v>
      </c>
      <c r="E32" s="109"/>
      <c r="F32" s="113">
        <v>1403</v>
      </c>
      <c r="G32" s="109">
        <v>10.373382624768947</v>
      </c>
      <c r="H32" s="162">
        <v>19.271978021978022</v>
      </c>
      <c r="I32" s="109"/>
      <c r="J32" s="113">
        <v>1547</v>
      </c>
      <c r="K32" s="109">
        <v>37.953876349362119</v>
      </c>
      <c r="L32" s="162">
        <v>21.25</v>
      </c>
      <c r="M32" s="109"/>
      <c r="N32" s="113">
        <v>7280</v>
      </c>
      <c r="O32" s="109">
        <v>28.673835125448029</v>
      </c>
      <c r="P32" s="162">
        <v>100</v>
      </c>
      <c r="Q32" s="55"/>
    </row>
    <row r="33" spans="1:17" s="90" customFormat="1" ht="13.5" x14ac:dyDescent="0.2">
      <c r="A33" s="27" t="s">
        <v>33</v>
      </c>
      <c r="B33" s="108">
        <v>1334</v>
      </c>
      <c r="C33" s="109">
        <v>17.128916281458654</v>
      </c>
      <c r="D33" s="162">
        <v>14.484256243213897</v>
      </c>
      <c r="E33" s="109"/>
      <c r="F33" s="108">
        <v>7219</v>
      </c>
      <c r="G33" s="109">
        <v>53.375231053604438</v>
      </c>
      <c r="H33" s="162">
        <v>78.382193268186754</v>
      </c>
      <c r="I33" s="109"/>
      <c r="J33" s="108">
        <v>657</v>
      </c>
      <c r="K33" s="109">
        <v>16.118743866535819</v>
      </c>
      <c r="L33" s="162">
        <v>7.1335504885993481</v>
      </c>
      <c r="M33" s="109"/>
      <c r="N33" s="108">
        <v>9210</v>
      </c>
      <c r="O33" s="109">
        <v>36.275552404584666</v>
      </c>
      <c r="P33" s="162">
        <v>100</v>
      </c>
      <c r="Q33" s="55"/>
    </row>
    <row r="34" spans="1:17" s="90" customFormat="1" ht="13.5" x14ac:dyDescent="0.2">
      <c r="A34" s="27" t="s">
        <v>34</v>
      </c>
      <c r="B34" s="108">
        <v>1042</v>
      </c>
      <c r="C34" s="109">
        <v>13.379558294812533</v>
      </c>
      <c r="D34" s="162">
        <v>20.637750049514754</v>
      </c>
      <c r="E34" s="109"/>
      <c r="F34" s="108">
        <v>2996</v>
      </c>
      <c r="G34" s="109">
        <v>22.151571164510166</v>
      </c>
      <c r="H34" s="162">
        <v>59.338482867894633</v>
      </c>
      <c r="I34" s="109"/>
      <c r="J34" s="108">
        <v>1011</v>
      </c>
      <c r="K34" s="109">
        <v>24.803729146221787</v>
      </c>
      <c r="L34" s="162">
        <v>20.023767082590613</v>
      </c>
      <c r="M34" s="109"/>
      <c r="N34" s="108">
        <v>5049</v>
      </c>
      <c r="O34" s="109">
        <v>19.88656504785537</v>
      </c>
      <c r="P34" s="162">
        <v>100</v>
      </c>
      <c r="Q34" s="55"/>
    </row>
    <row r="35" spans="1:17" s="115" customFormat="1" ht="13.5" x14ac:dyDescent="0.2">
      <c r="A35" s="33" t="s">
        <v>35</v>
      </c>
      <c r="B35" s="113">
        <v>780</v>
      </c>
      <c r="C35" s="109">
        <v>10.015408320493066</v>
      </c>
      <c r="D35" s="162">
        <v>23.650697392359007</v>
      </c>
      <c r="E35" s="109"/>
      <c r="F35" s="113">
        <v>1815</v>
      </c>
      <c r="G35" s="109">
        <v>13.419593345656192</v>
      </c>
      <c r="H35" s="162">
        <v>55.033353547604612</v>
      </c>
      <c r="I35" s="109"/>
      <c r="J35" s="113">
        <v>703</v>
      </c>
      <c r="K35" s="109">
        <v>17.247301275760549</v>
      </c>
      <c r="L35" s="162">
        <v>21.315949060036385</v>
      </c>
      <c r="M35" s="109"/>
      <c r="N35" s="113">
        <v>3298</v>
      </c>
      <c r="O35" s="109">
        <v>12.989877506006538</v>
      </c>
      <c r="P35" s="162">
        <v>100</v>
      </c>
      <c r="Q35" s="55"/>
    </row>
    <row r="36" spans="1:17" s="115" customFormat="1" ht="13.5" x14ac:dyDescent="0.2">
      <c r="A36" s="38" t="s">
        <v>36</v>
      </c>
      <c r="B36" s="116">
        <v>262</v>
      </c>
      <c r="C36" s="117">
        <v>3.3641499743194658</v>
      </c>
      <c r="D36" s="195">
        <v>14.962878355225586</v>
      </c>
      <c r="E36" s="117"/>
      <c r="F36" s="116">
        <v>1181</v>
      </c>
      <c r="G36" s="117">
        <v>8.7319778188539736</v>
      </c>
      <c r="H36" s="195">
        <v>67.447173043974871</v>
      </c>
      <c r="I36" s="117"/>
      <c r="J36" s="116">
        <v>308</v>
      </c>
      <c r="K36" s="117">
        <v>7.5564278704612367</v>
      </c>
      <c r="L36" s="195">
        <v>17.589948600799541</v>
      </c>
      <c r="M36" s="117"/>
      <c r="N36" s="116">
        <v>1751</v>
      </c>
      <c r="O36" s="117">
        <v>6.8966875418488325</v>
      </c>
      <c r="P36" s="195">
        <v>100</v>
      </c>
      <c r="Q36" s="55"/>
    </row>
    <row r="37" spans="1:17" ht="7.5" customHeight="1" x14ac:dyDescent="0.2">
      <c r="A37" s="118"/>
      <c r="B37" s="118"/>
      <c r="C37" s="118"/>
      <c r="D37" s="119"/>
      <c r="E37" s="119"/>
      <c r="F37" s="118"/>
      <c r="G37" s="118"/>
      <c r="H37" s="119"/>
      <c r="I37" s="119"/>
      <c r="J37" s="118"/>
      <c r="K37" s="118"/>
      <c r="L37" s="119"/>
      <c r="M37" s="119"/>
      <c r="N37" s="118"/>
      <c r="O37" s="118"/>
      <c r="P37" s="118"/>
    </row>
    <row r="39" spans="1:17" x14ac:dyDescent="0.2">
      <c r="D39" s="46"/>
      <c r="E39" s="46"/>
      <c r="H39" s="46"/>
      <c r="I39" s="46"/>
      <c r="L39" s="46"/>
      <c r="M39" s="46"/>
    </row>
    <row r="40" spans="1:17" x14ac:dyDescent="0.2">
      <c r="D40" s="120"/>
      <c r="E40" s="120"/>
      <c r="K40" s="121"/>
    </row>
  </sheetData>
  <mergeCells count="9">
    <mergeCell ref="B5:B6"/>
    <mergeCell ref="F5:F6"/>
    <mergeCell ref="J5:J6"/>
    <mergeCell ref="N5:N6"/>
    <mergeCell ref="B3:P3"/>
    <mergeCell ref="B4:D4"/>
    <mergeCell ref="F4:H4"/>
    <mergeCell ref="J4:L4"/>
    <mergeCell ref="N4:P4"/>
  </mergeCells>
  <pageMargins left="3.937007874015748E-2" right="3.937007874015748E-2" top="0.98425196850393704" bottom="0.98425196850393704" header="0.51181102362204722" footer="0.51181102362204722"/>
  <pageSetup paperSize="9" scale="7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22.5703125" style="46" customWidth="1"/>
    <col min="2" max="2" width="7.28515625" style="46" customWidth="1"/>
    <col min="3" max="3" width="6.42578125" style="46" customWidth="1"/>
    <col min="4" max="4" width="7.28515625" style="46" customWidth="1"/>
    <col min="5" max="5" width="6.42578125" style="46" customWidth="1"/>
    <col min="6" max="6" width="7.28515625" style="46" customWidth="1"/>
    <col min="7" max="7" width="6.42578125" style="46" customWidth="1"/>
    <col min="8" max="8" width="0.42578125" style="46" customWidth="1"/>
    <col min="9" max="9" width="7.28515625" style="46" customWidth="1"/>
    <col min="10" max="10" width="6.42578125" style="46" customWidth="1"/>
    <col min="11" max="11" width="7.28515625" style="46" customWidth="1"/>
    <col min="12" max="12" width="6.42578125" style="46" customWidth="1"/>
    <col min="13" max="13" width="6.5703125" style="46" customWidth="1"/>
    <col min="14" max="14" width="6.7109375" style="46" customWidth="1"/>
    <col min="15" max="16384" width="9.140625" style="46"/>
  </cols>
  <sheetData>
    <row r="1" spans="1:14" s="2" customFormat="1" x14ac:dyDescent="0.2">
      <c r="A1" s="8" t="s">
        <v>142</v>
      </c>
    </row>
    <row r="3" spans="1:14" s="4" customFormat="1" ht="13.5" x14ac:dyDescent="0.25">
      <c r="A3" s="6"/>
      <c r="B3" s="237" t="s">
        <v>76</v>
      </c>
      <c r="C3" s="237"/>
      <c r="D3" s="237"/>
      <c r="E3" s="237"/>
      <c r="F3" s="237"/>
      <c r="G3" s="237"/>
      <c r="H3" s="7"/>
      <c r="I3" s="237" t="s">
        <v>77</v>
      </c>
      <c r="J3" s="237"/>
      <c r="K3" s="237"/>
      <c r="L3" s="237"/>
      <c r="M3" s="237"/>
      <c r="N3" s="237"/>
    </row>
    <row r="4" spans="1:14" s="4" customFormat="1" ht="17.25" customHeight="1" x14ac:dyDescent="0.25">
      <c r="A4" s="14" t="s">
        <v>78</v>
      </c>
      <c r="B4" s="238">
        <v>2020</v>
      </c>
      <c r="C4" s="238"/>
      <c r="D4" s="238">
        <v>2021</v>
      </c>
      <c r="E4" s="238"/>
      <c r="F4" s="238" t="s">
        <v>79</v>
      </c>
      <c r="G4" s="238"/>
      <c r="H4" s="15"/>
      <c r="I4" s="238">
        <v>2020</v>
      </c>
      <c r="J4" s="238"/>
      <c r="K4" s="238">
        <v>2021</v>
      </c>
      <c r="L4" s="238"/>
      <c r="M4" s="238" t="s">
        <v>79</v>
      </c>
      <c r="N4" s="238"/>
    </row>
    <row r="5" spans="1:14" s="4" customFormat="1" ht="13.5" x14ac:dyDescent="0.25">
      <c r="A5" s="97" t="s">
        <v>4</v>
      </c>
      <c r="B5" s="122" t="s">
        <v>70</v>
      </c>
      <c r="C5" s="122" t="s">
        <v>6</v>
      </c>
      <c r="D5" s="122" t="s">
        <v>70</v>
      </c>
      <c r="E5" s="122" t="s">
        <v>6</v>
      </c>
      <c r="F5" s="122" t="s">
        <v>5</v>
      </c>
      <c r="G5" s="122" t="s">
        <v>6</v>
      </c>
      <c r="H5" s="12"/>
      <c r="I5" s="12" t="s">
        <v>70</v>
      </c>
      <c r="J5" s="12" t="s">
        <v>6</v>
      </c>
      <c r="K5" s="12" t="s">
        <v>70</v>
      </c>
      <c r="L5" s="12" t="s">
        <v>6</v>
      </c>
      <c r="M5" s="12" t="s">
        <v>5</v>
      </c>
      <c r="N5" s="12" t="s">
        <v>6</v>
      </c>
    </row>
    <row r="6" spans="1:14" s="4" customFormat="1" ht="14.1" customHeight="1" x14ac:dyDescent="0.25">
      <c r="A6" s="14" t="s">
        <v>7</v>
      </c>
      <c r="B6" s="17">
        <v>945</v>
      </c>
      <c r="C6" s="190">
        <v>5.7593856655290105</v>
      </c>
      <c r="D6" s="17">
        <v>984</v>
      </c>
      <c r="E6" s="190">
        <v>5.9180850424009144</v>
      </c>
      <c r="F6" s="17">
        <v>39</v>
      </c>
      <c r="G6" s="190">
        <v>4.1269841269841274</v>
      </c>
      <c r="H6" s="15"/>
      <c r="I6" s="17">
        <v>393</v>
      </c>
      <c r="J6" s="190">
        <v>4.5428274187955147</v>
      </c>
      <c r="K6" s="17">
        <v>380</v>
      </c>
      <c r="L6" s="190">
        <v>4.3369093814197672</v>
      </c>
      <c r="M6" s="16">
        <v>-13</v>
      </c>
      <c r="N6" s="191">
        <v>-3.3078880407124682</v>
      </c>
    </row>
    <row r="7" spans="1:14" s="4" customFormat="1" ht="14.1" customHeight="1" x14ac:dyDescent="0.25">
      <c r="A7" s="14" t="s">
        <v>8</v>
      </c>
      <c r="B7" s="17">
        <v>32</v>
      </c>
      <c r="C7" s="190">
        <v>0.19502681618722575</v>
      </c>
      <c r="D7" s="17">
        <v>33</v>
      </c>
      <c r="E7" s="190">
        <v>0.19847236422685993</v>
      </c>
      <c r="F7" s="16">
        <v>1</v>
      </c>
      <c r="G7" s="148">
        <v>3.125</v>
      </c>
      <c r="H7" s="15"/>
      <c r="I7" s="17">
        <v>27</v>
      </c>
      <c r="J7" s="190">
        <v>0.31210264709282165</v>
      </c>
      <c r="K7" s="17">
        <v>27</v>
      </c>
      <c r="L7" s="190">
        <v>0.30814882446929925</v>
      </c>
      <c r="M7" s="16">
        <v>0</v>
      </c>
      <c r="N7" s="191">
        <v>0</v>
      </c>
    </row>
    <row r="8" spans="1:14" s="4" customFormat="1" ht="14.1" customHeight="1" x14ac:dyDescent="0.25">
      <c r="A8" s="14" t="s">
        <v>9</v>
      </c>
      <c r="B8" s="17">
        <v>1081</v>
      </c>
      <c r="C8" s="190">
        <v>6.5882496343247192</v>
      </c>
      <c r="D8" s="17">
        <v>1070</v>
      </c>
      <c r="E8" s="190">
        <v>6.4353160522042465</v>
      </c>
      <c r="F8" s="16">
        <v>-11</v>
      </c>
      <c r="G8" s="148">
        <v>-1.0175763182238668</v>
      </c>
      <c r="H8" s="15"/>
      <c r="I8" s="17">
        <v>638</v>
      </c>
      <c r="J8" s="190">
        <v>7.374869957230378</v>
      </c>
      <c r="K8" s="17">
        <v>657</v>
      </c>
      <c r="L8" s="190">
        <v>7.4982880620862815</v>
      </c>
      <c r="M8" s="16">
        <v>19</v>
      </c>
      <c r="N8" s="191">
        <v>2.9780564263322886</v>
      </c>
    </row>
    <row r="9" spans="1:14" s="4" customFormat="1" ht="14.1" customHeight="1" x14ac:dyDescent="0.25">
      <c r="A9" s="14" t="s">
        <v>10</v>
      </c>
      <c r="B9" s="17">
        <v>363</v>
      </c>
      <c r="C9" s="190">
        <v>2.2123354461238418</v>
      </c>
      <c r="D9" s="17">
        <v>358</v>
      </c>
      <c r="E9" s="190">
        <v>2.1531244361580564</v>
      </c>
      <c r="F9" s="16">
        <v>-5</v>
      </c>
      <c r="G9" s="148">
        <v>-1.3774104683195592</v>
      </c>
      <c r="H9" s="15"/>
      <c r="I9" s="17">
        <v>345</v>
      </c>
      <c r="J9" s="190">
        <v>3.9879782684082765</v>
      </c>
      <c r="K9" s="17">
        <v>341</v>
      </c>
      <c r="L9" s="190">
        <v>3.8918055238530016</v>
      </c>
      <c r="M9" s="16">
        <v>-4</v>
      </c>
      <c r="N9" s="191">
        <v>-1.1594202898550725</v>
      </c>
    </row>
    <row r="10" spans="1:14" s="21" customFormat="1" ht="14.1" customHeight="1" x14ac:dyDescent="0.25">
      <c r="A10" s="19" t="s">
        <v>11</v>
      </c>
      <c r="B10" s="22">
        <v>2830</v>
      </c>
      <c r="C10" s="202">
        <v>17.247684056557777</v>
      </c>
      <c r="D10" s="22">
        <v>2804</v>
      </c>
      <c r="E10" s="202">
        <v>16.864136645215613</v>
      </c>
      <c r="F10" s="159">
        <v>-26</v>
      </c>
      <c r="G10" s="160">
        <v>-0.91872791519434627</v>
      </c>
      <c r="H10" s="20"/>
      <c r="I10" s="22">
        <v>431</v>
      </c>
      <c r="J10" s="202">
        <v>4.9820829961854125</v>
      </c>
      <c r="K10" s="22">
        <v>449</v>
      </c>
      <c r="L10" s="202">
        <v>5.1244008217301982</v>
      </c>
      <c r="M10" s="159">
        <v>18</v>
      </c>
      <c r="N10" s="192">
        <v>4.1763341067285387</v>
      </c>
    </row>
    <row r="11" spans="1:14" s="21" customFormat="1" ht="14.1" customHeight="1" x14ac:dyDescent="0.25">
      <c r="A11" s="19" t="s">
        <v>12</v>
      </c>
      <c r="B11" s="22">
        <v>356</v>
      </c>
      <c r="C11" s="202">
        <v>2.1696733300828863</v>
      </c>
      <c r="D11" s="22">
        <v>367</v>
      </c>
      <c r="E11" s="202">
        <v>2.2072532627653816</v>
      </c>
      <c r="F11" s="159">
        <v>11</v>
      </c>
      <c r="G11" s="160">
        <v>3.0898876404494384</v>
      </c>
      <c r="H11" s="20"/>
      <c r="I11" s="22">
        <v>124</v>
      </c>
      <c r="J11" s="202">
        <v>1.4333603051670327</v>
      </c>
      <c r="K11" s="22">
        <v>129</v>
      </c>
      <c r="L11" s="202">
        <v>1.4722666057977631</v>
      </c>
      <c r="M11" s="159">
        <v>5</v>
      </c>
      <c r="N11" s="192">
        <v>4.032258064516129</v>
      </c>
    </row>
    <row r="12" spans="1:14" s="4" customFormat="1" ht="14.1" customHeight="1" x14ac:dyDescent="0.25">
      <c r="A12" s="24" t="s">
        <v>13</v>
      </c>
      <c r="B12" s="17">
        <v>3186</v>
      </c>
      <c r="C12" s="190">
        <v>19.417357386640663</v>
      </c>
      <c r="D12" s="17">
        <v>3171</v>
      </c>
      <c r="E12" s="190">
        <v>19.071389907980993</v>
      </c>
      <c r="F12" s="16">
        <v>-15</v>
      </c>
      <c r="G12" s="148">
        <v>-0.47080979284369112</v>
      </c>
      <c r="H12" s="15"/>
      <c r="I12" s="17">
        <v>555</v>
      </c>
      <c r="J12" s="190">
        <v>6.415443301352445</v>
      </c>
      <c r="K12" s="17">
        <v>578</v>
      </c>
      <c r="L12" s="190">
        <v>6.5966674275279615</v>
      </c>
      <c r="M12" s="16">
        <v>23</v>
      </c>
      <c r="N12" s="191">
        <v>4.1441441441441444</v>
      </c>
    </row>
    <row r="13" spans="1:14" s="4" customFormat="1" ht="14.1" customHeight="1" x14ac:dyDescent="0.25">
      <c r="A13" s="14" t="s">
        <v>14</v>
      </c>
      <c r="B13" s="17">
        <v>1040</v>
      </c>
      <c r="C13" s="190">
        <v>6.3383715260848366</v>
      </c>
      <c r="D13" s="17">
        <v>1060</v>
      </c>
      <c r="E13" s="190">
        <v>6.3751729115294404</v>
      </c>
      <c r="F13" s="16">
        <v>20</v>
      </c>
      <c r="G13" s="148">
        <v>1.9230769230769231</v>
      </c>
      <c r="H13" s="15"/>
      <c r="I13" s="17">
        <v>489</v>
      </c>
      <c r="J13" s="190">
        <v>5.6525257195699918</v>
      </c>
      <c r="K13" s="17">
        <v>510</v>
      </c>
      <c r="L13" s="190">
        <v>5.8205889066423193</v>
      </c>
      <c r="M13" s="16">
        <v>21</v>
      </c>
      <c r="N13" s="191">
        <v>4.294478527607362</v>
      </c>
    </row>
    <row r="14" spans="1:14" s="4" customFormat="1" ht="14.1" customHeight="1" x14ac:dyDescent="0.25">
      <c r="A14" s="14" t="s">
        <v>15</v>
      </c>
      <c r="B14" s="17">
        <v>471</v>
      </c>
      <c r="C14" s="190">
        <v>2.870550950755729</v>
      </c>
      <c r="D14" s="17">
        <v>491</v>
      </c>
      <c r="E14" s="190">
        <v>2.9530282071329763</v>
      </c>
      <c r="F14" s="16">
        <v>20</v>
      </c>
      <c r="G14" s="148">
        <v>4.2462845010615711</v>
      </c>
      <c r="H14" s="15"/>
      <c r="I14" s="17">
        <v>203</v>
      </c>
      <c r="J14" s="190">
        <v>2.3465495318460294</v>
      </c>
      <c r="K14" s="17">
        <v>212</v>
      </c>
      <c r="L14" s="190">
        <v>2.4195389180552387</v>
      </c>
      <c r="M14" s="16">
        <v>9</v>
      </c>
      <c r="N14" s="191">
        <v>4.4334975369458132</v>
      </c>
    </row>
    <row r="15" spans="1:14" s="4" customFormat="1" ht="14.1" customHeight="1" x14ac:dyDescent="0.25">
      <c r="A15" s="14" t="s">
        <v>16</v>
      </c>
      <c r="B15" s="17">
        <v>734</v>
      </c>
      <c r="C15" s="190">
        <v>4.4734275962944903</v>
      </c>
      <c r="D15" s="17">
        <v>754</v>
      </c>
      <c r="E15" s="190">
        <v>4.5347928068803753</v>
      </c>
      <c r="F15" s="16">
        <v>20</v>
      </c>
      <c r="G15" s="148">
        <v>2.7247956403269753</v>
      </c>
      <c r="H15" s="15"/>
      <c r="I15" s="17">
        <v>511</v>
      </c>
      <c r="J15" s="190">
        <v>5.9068315801641429</v>
      </c>
      <c r="K15" s="17">
        <v>504</v>
      </c>
      <c r="L15" s="190">
        <v>5.7521113900935861</v>
      </c>
      <c r="M15" s="16">
        <v>-7</v>
      </c>
      <c r="N15" s="191">
        <v>-1.3698630136986301</v>
      </c>
    </row>
    <row r="16" spans="1:14" s="4" customFormat="1" ht="14.1" customHeight="1" x14ac:dyDescent="0.25">
      <c r="A16" s="14" t="s">
        <v>17</v>
      </c>
      <c r="B16" s="17">
        <v>3672</v>
      </c>
      <c r="C16" s="190">
        <v>22.379327157484155</v>
      </c>
      <c r="D16" s="17">
        <v>3695</v>
      </c>
      <c r="E16" s="190">
        <v>22.22289047934083</v>
      </c>
      <c r="F16" s="16">
        <v>23</v>
      </c>
      <c r="G16" s="148">
        <v>0.62636165577342051</v>
      </c>
      <c r="H16" s="15"/>
      <c r="I16" s="17">
        <v>1734</v>
      </c>
      <c r="J16" s="190">
        <v>20.043925557738991</v>
      </c>
      <c r="K16" s="17">
        <v>1685</v>
      </c>
      <c r="L16" s="190">
        <v>19.23076923076923</v>
      </c>
      <c r="M16" s="16">
        <v>-49</v>
      </c>
      <c r="N16" s="191">
        <v>-2.8258362168396771</v>
      </c>
    </row>
    <row r="17" spans="1:14" s="4" customFormat="1" ht="14.1" customHeight="1" x14ac:dyDescent="0.25">
      <c r="A17" s="14" t="s">
        <v>18</v>
      </c>
      <c r="B17" s="17">
        <v>744</v>
      </c>
      <c r="C17" s="190">
        <v>4.5343734763529984</v>
      </c>
      <c r="D17" s="17">
        <v>759</v>
      </c>
      <c r="E17" s="190">
        <v>4.5648643772177779</v>
      </c>
      <c r="F17" s="16">
        <v>15</v>
      </c>
      <c r="G17" s="148">
        <v>2.0161290322580645</v>
      </c>
      <c r="H17" s="15"/>
      <c r="I17" s="17">
        <v>655</v>
      </c>
      <c r="J17" s="190">
        <v>7.5713790313258587</v>
      </c>
      <c r="K17" s="17">
        <v>655</v>
      </c>
      <c r="L17" s="190">
        <v>7.4754622232367041</v>
      </c>
      <c r="M17" s="16">
        <v>0</v>
      </c>
      <c r="N17" s="191">
        <v>0</v>
      </c>
    </row>
    <row r="18" spans="1:14" s="4" customFormat="1" ht="14.1" customHeight="1" x14ac:dyDescent="0.25">
      <c r="A18" s="14" t="s">
        <v>19</v>
      </c>
      <c r="B18" s="17">
        <v>637</v>
      </c>
      <c r="C18" s="190">
        <v>3.8822525597269624</v>
      </c>
      <c r="D18" s="17">
        <v>666</v>
      </c>
      <c r="E18" s="190">
        <v>4.0055331689420823</v>
      </c>
      <c r="F18" s="16">
        <v>29</v>
      </c>
      <c r="G18" s="148">
        <v>4.5525902668759812</v>
      </c>
      <c r="H18" s="15"/>
      <c r="I18" s="17">
        <v>431</v>
      </c>
      <c r="J18" s="190">
        <v>4.9820829961854125</v>
      </c>
      <c r="K18" s="17">
        <v>435</v>
      </c>
      <c r="L18" s="190">
        <v>4.9646199497831542</v>
      </c>
      <c r="M18" s="16">
        <v>4</v>
      </c>
      <c r="N18" s="191">
        <v>0.92807424593967514</v>
      </c>
    </row>
    <row r="19" spans="1:14" s="4" customFormat="1" ht="14.1" customHeight="1" x14ac:dyDescent="0.25">
      <c r="A19" s="14" t="s">
        <v>20</v>
      </c>
      <c r="B19" s="17">
        <v>714</v>
      </c>
      <c r="C19" s="190">
        <v>4.3515358361774741</v>
      </c>
      <c r="D19" s="17">
        <v>715</v>
      </c>
      <c r="E19" s="190">
        <v>4.3002345582486319</v>
      </c>
      <c r="F19" s="16">
        <v>1</v>
      </c>
      <c r="G19" s="148">
        <v>0.14005602240896359</v>
      </c>
      <c r="H19" s="15"/>
      <c r="I19" s="17">
        <v>591</v>
      </c>
      <c r="J19" s="190">
        <v>6.8315801641428733</v>
      </c>
      <c r="K19" s="17">
        <v>600</v>
      </c>
      <c r="L19" s="190">
        <v>6.8477516548733162</v>
      </c>
      <c r="M19" s="16">
        <v>9</v>
      </c>
      <c r="N19" s="191">
        <v>1.5228426395939085</v>
      </c>
    </row>
    <row r="20" spans="1:14" s="4" customFormat="1" ht="14.1" customHeight="1" x14ac:dyDescent="0.25">
      <c r="A20" s="14" t="s">
        <v>21</v>
      </c>
      <c r="B20" s="17">
        <v>307</v>
      </c>
      <c r="C20" s="190">
        <v>1.871038517796197</v>
      </c>
      <c r="D20" s="17">
        <v>311</v>
      </c>
      <c r="E20" s="190">
        <v>1.8704516749864677</v>
      </c>
      <c r="F20" s="16">
        <v>4</v>
      </c>
      <c r="G20" s="148">
        <v>1.3029315960912051</v>
      </c>
      <c r="H20" s="15"/>
      <c r="I20" s="17">
        <v>273</v>
      </c>
      <c r="J20" s="190">
        <v>3.1557045428274186</v>
      </c>
      <c r="K20" s="17">
        <v>277</v>
      </c>
      <c r="L20" s="190">
        <v>3.1613786806665143</v>
      </c>
      <c r="M20" s="16">
        <v>4</v>
      </c>
      <c r="N20" s="191">
        <v>1.4652014652014651</v>
      </c>
    </row>
    <row r="21" spans="1:14" s="4" customFormat="1" ht="14.1" customHeight="1" x14ac:dyDescent="0.25">
      <c r="A21" s="14" t="s">
        <v>22</v>
      </c>
      <c r="B21" s="17">
        <v>64</v>
      </c>
      <c r="C21" s="190">
        <v>0.39005363237445151</v>
      </c>
      <c r="D21" s="17">
        <v>64</v>
      </c>
      <c r="E21" s="190">
        <v>0.38491610031875867</v>
      </c>
      <c r="F21" s="16">
        <v>0</v>
      </c>
      <c r="G21" s="148">
        <v>0</v>
      </c>
      <c r="H21" s="15"/>
      <c r="I21" s="17">
        <v>52</v>
      </c>
      <c r="J21" s="190">
        <v>0.60108657958617506</v>
      </c>
      <c r="K21" s="17">
        <v>52</v>
      </c>
      <c r="L21" s="190">
        <v>0.59347181008902072</v>
      </c>
      <c r="M21" s="16">
        <v>0</v>
      </c>
      <c r="N21" s="191">
        <v>0</v>
      </c>
    </row>
    <row r="22" spans="1:14" s="4" customFormat="1" ht="14.1" customHeight="1" x14ac:dyDescent="0.25">
      <c r="A22" s="14" t="s">
        <v>23</v>
      </c>
      <c r="B22" s="17">
        <v>441</v>
      </c>
      <c r="C22" s="190">
        <v>2.6877133105802047</v>
      </c>
      <c r="D22" s="17">
        <v>456</v>
      </c>
      <c r="E22" s="190">
        <v>2.7425272147711555</v>
      </c>
      <c r="F22" s="16">
        <v>15</v>
      </c>
      <c r="G22" s="148">
        <v>3.4013605442176869</v>
      </c>
      <c r="H22" s="15"/>
      <c r="I22" s="17">
        <v>401</v>
      </c>
      <c r="J22" s="190">
        <v>4.6353022771933876</v>
      </c>
      <c r="K22" s="17">
        <v>414</v>
      </c>
      <c r="L22" s="190">
        <v>4.7249486418625883</v>
      </c>
      <c r="M22" s="16">
        <v>13</v>
      </c>
      <c r="N22" s="191">
        <v>3.2418952618453867</v>
      </c>
    </row>
    <row r="23" spans="1:14" s="4" customFormat="1" ht="14.1" customHeight="1" x14ac:dyDescent="0.25">
      <c r="A23" s="14" t="s">
        <v>24</v>
      </c>
      <c r="B23" s="17">
        <v>537</v>
      </c>
      <c r="C23" s="190">
        <v>3.2727937591418819</v>
      </c>
      <c r="D23" s="17">
        <v>532</v>
      </c>
      <c r="E23" s="190">
        <v>3.1996150838996811</v>
      </c>
      <c r="F23" s="16">
        <v>-5</v>
      </c>
      <c r="G23" s="148">
        <v>-0.93109869646182497</v>
      </c>
      <c r="H23" s="15"/>
      <c r="I23" s="17">
        <v>415</v>
      </c>
      <c r="J23" s="190">
        <v>4.7971332793896657</v>
      </c>
      <c r="K23" s="17">
        <v>426</v>
      </c>
      <c r="L23" s="190">
        <v>4.8619036749600548</v>
      </c>
      <c r="M23" s="16">
        <v>11</v>
      </c>
      <c r="N23" s="191">
        <v>2.6506024096385543</v>
      </c>
    </row>
    <row r="24" spans="1:14" s="4" customFormat="1" ht="14.1" customHeight="1" x14ac:dyDescent="0.25">
      <c r="A24" s="14" t="s">
        <v>25</v>
      </c>
      <c r="B24" s="17">
        <v>105</v>
      </c>
      <c r="C24" s="190">
        <v>0.63993174061433444</v>
      </c>
      <c r="D24" s="17">
        <v>105</v>
      </c>
      <c r="E24" s="190">
        <v>0.63150297708546344</v>
      </c>
      <c r="F24" s="16">
        <v>0</v>
      </c>
      <c r="G24" s="148">
        <v>0</v>
      </c>
      <c r="H24" s="15"/>
      <c r="I24" s="17">
        <v>106</v>
      </c>
      <c r="J24" s="190">
        <v>1.2252918737718184</v>
      </c>
      <c r="K24" s="17">
        <v>109</v>
      </c>
      <c r="L24" s="190">
        <v>1.2440082173019857</v>
      </c>
      <c r="M24" s="16">
        <v>3</v>
      </c>
      <c r="N24" s="191">
        <v>2.8301886792452828</v>
      </c>
    </row>
    <row r="25" spans="1:14" s="4" customFormat="1" ht="14.1" customHeight="1" x14ac:dyDescent="0.25">
      <c r="A25" s="14" t="s">
        <v>26</v>
      </c>
      <c r="B25" s="17">
        <v>295</v>
      </c>
      <c r="C25" s="190">
        <v>1.7979034617259873</v>
      </c>
      <c r="D25" s="17">
        <v>296</v>
      </c>
      <c r="E25" s="190">
        <v>1.7802369639742588</v>
      </c>
      <c r="F25" s="16">
        <v>1</v>
      </c>
      <c r="G25" s="148">
        <v>0.33898305084745761</v>
      </c>
      <c r="H25" s="15"/>
      <c r="I25" s="17">
        <v>254</v>
      </c>
      <c r="J25" s="190">
        <v>2.9360767541324702</v>
      </c>
      <c r="K25" s="17">
        <v>256</v>
      </c>
      <c r="L25" s="190">
        <v>2.9217073727459484</v>
      </c>
      <c r="M25" s="16">
        <v>2</v>
      </c>
      <c r="N25" s="191">
        <v>0.78740157480314965</v>
      </c>
    </row>
    <row r="26" spans="1:14" s="4" customFormat="1" ht="14.1" customHeight="1" x14ac:dyDescent="0.25">
      <c r="A26" s="14" t="s">
        <v>27</v>
      </c>
      <c r="B26" s="17">
        <v>517</v>
      </c>
      <c r="C26" s="190">
        <v>3.1509019990248661</v>
      </c>
      <c r="D26" s="17">
        <v>584</v>
      </c>
      <c r="E26" s="190">
        <v>3.5123594154086728</v>
      </c>
      <c r="F26" s="16">
        <v>67</v>
      </c>
      <c r="G26" s="148">
        <v>12.959381044487428</v>
      </c>
      <c r="H26" s="15"/>
      <c r="I26" s="17">
        <v>309</v>
      </c>
      <c r="J26" s="190">
        <v>3.5718414056178478</v>
      </c>
      <c r="K26" s="17">
        <v>375</v>
      </c>
      <c r="L26" s="190">
        <v>4.2798447842958227</v>
      </c>
      <c r="M26" s="16">
        <v>66</v>
      </c>
      <c r="N26" s="191">
        <v>21.359223300970875</v>
      </c>
    </row>
    <row r="27" spans="1:14" s="4" customFormat="1" ht="14.1" customHeight="1" x14ac:dyDescent="0.25">
      <c r="A27" s="14" t="s">
        <v>28</v>
      </c>
      <c r="B27" s="17">
        <v>523</v>
      </c>
      <c r="C27" s="190">
        <v>3.1874695270599709</v>
      </c>
      <c r="D27" s="17">
        <v>523</v>
      </c>
      <c r="E27" s="190">
        <v>3.1454862572923559</v>
      </c>
      <c r="F27" s="16">
        <v>0</v>
      </c>
      <c r="G27" s="148">
        <v>0</v>
      </c>
      <c r="H27" s="15"/>
      <c r="I27" s="17">
        <v>269</v>
      </c>
      <c r="J27" s="190">
        <v>3.1094671136284822</v>
      </c>
      <c r="K27" s="17">
        <v>269</v>
      </c>
      <c r="L27" s="190">
        <v>3.0700753252682036</v>
      </c>
      <c r="M27" s="16">
        <v>0</v>
      </c>
      <c r="N27" s="191">
        <v>0</v>
      </c>
    </row>
    <row r="28" spans="1:14" s="123" customFormat="1" ht="14.1" customHeight="1" x14ac:dyDescent="0.25">
      <c r="A28" s="27" t="s">
        <v>29</v>
      </c>
      <c r="B28" s="108">
        <v>16408</v>
      </c>
      <c r="C28" s="162">
        <v>100</v>
      </c>
      <c r="D28" s="108">
        <v>16627</v>
      </c>
      <c r="E28" s="162">
        <v>100</v>
      </c>
      <c r="F28" s="108">
        <v>219</v>
      </c>
      <c r="G28" s="162">
        <v>1.3347147732813263</v>
      </c>
      <c r="H28" s="27"/>
      <c r="I28" s="108">
        <v>8651</v>
      </c>
      <c r="J28" s="162">
        <v>100</v>
      </c>
      <c r="K28" s="108">
        <v>8762</v>
      </c>
      <c r="L28" s="162">
        <v>100</v>
      </c>
      <c r="M28" s="108">
        <v>111</v>
      </c>
      <c r="N28" s="162">
        <v>1.283088660270489</v>
      </c>
    </row>
    <row r="29" spans="1:14" s="123" customFormat="1" ht="14.1" customHeight="1" x14ac:dyDescent="0.25">
      <c r="A29" s="27" t="s">
        <v>30</v>
      </c>
      <c r="B29" s="108">
        <v>7852</v>
      </c>
      <c r="C29" s="162">
        <v>47.854705021940518</v>
      </c>
      <c r="D29" s="108">
        <v>7921</v>
      </c>
      <c r="E29" s="162">
        <v>47.639381728513861</v>
      </c>
      <c r="F29" s="27">
        <v>69</v>
      </c>
      <c r="G29" s="162">
        <v>0.8787570045848192</v>
      </c>
      <c r="H29" s="27"/>
      <c r="I29" s="108">
        <v>3161</v>
      </c>
      <c r="J29" s="162">
        <v>36.539128424459598</v>
      </c>
      <c r="K29" s="108">
        <v>3209</v>
      </c>
      <c r="L29" s="162">
        <v>36.624058434147457</v>
      </c>
      <c r="M29" s="108">
        <v>48</v>
      </c>
      <c r="N29" s="162">
        <v>1.5185068016450491</v>
      </c>
    </row>
    <row r="30" spans="1:14" s="124" customFormat="1" ht="14.1" customHeight="1" x14ac:dyDescent="0.25">
      <c r="A30" s="33" t="s">
        <v>31</v>
      </c>
      <c r="B30" s="108">
        <v>2421</v>
      </c>
      <c r="C30" s="162">
        <v>14.754997562164798</v>
      </c>
      <c r="D30" s="108">
        <v>2445</v>
      </c>
      <c r="E30" s="162">
        <v>14.704997894990077</v>
      </c>
      <c r="F30" s="33">
        <v>24</v>
      </c>
      <c r="G30" s="163">
        <v>0.99132589838909546</v>
      </c>
      <c r="H30" s="33"/>
      <c r="I30" s="108">
        <v>1403</v>
      </c>
      <c r="J30" s="162">
        <v>16.21777829152699</v>
      </c>
      <c r="K30" s="108">
        <v>1405</v>
      </c>
      <c r="L30" s="162">
        <v>16.035151791828351</v>
      </c>
      <c r="M30" s="108">
        <v>2</v>
      </c>
      <c r="N30" s="163">
        <v>0.14255167498218105</v>
      </c>
    </row>
    <row r="31" spans="1:14" s="124" customFormat="1" ht="14.1" customHeight="1" x14ac:dyDescent="0.25">
      <c r="A31" s="33" t="s">
        <v>32</v>
      </c>
      <c r="B31" s="108">
        <v>5431</v>
      </c>
      <c r="C31" s="162">
        <v>33.099707459775722</v>
      </c>
      <c r="D31" s="108">
        <v>5476</v>
      </c>
      <c r="E31" s="162">
        <v>32.934383833523789</v>
      </c>
      <c r="F31" s="33">
        <v>45</v>
      </c>
      <c r="G31" s="163">
        <v>0.82857668937580553</v>
      </c>
      <c r="H31" s="33"/>
      <c r="I31" s="108">
        <v>1758</v>
      </c>
      <c r="J31" s="162">
        <v>20.321350132932608</v>
      </c>
      <c r="K31" s="108">
        <v>1804</v>
      </c>
      <c r="L31" s="162">
        <v>20.588906642319106</v>
      </c>
      <c r="M31" s="108">
        <v>46</v>
      </c>
      <c r="N31" s="163">
        <v>2.6166097838452789</v>
      </c>
    </row>
    <row r="32" spans="1:14" s="123" customFormat="1" ht="14.1" customHeight="1" x14ac:dyDescent="0.25">
      <c r="A32" s="27" t="s">
        <v>33</v>
      </c>
      <c r="B32" s="108">
        <v>5767</v>
      </c>
      <c r="C32" s="162">
        <v>35.147489029741593</v>
      </c>
      <c r="D32" s="108">
        <v>5835</v>
      </c>
      <c r="E32" s="162">
        <v>35.093522583749326</v>
      </c>
      <c r="F32" s="27">
        <v>68</v>
      </c>
      <c r="G32" s="162">
        <v>1.179122594069707</v>
      </c>
      <c r="H32" s="27"/>
      <c r="I32" s="108">
        <v>3411</v>
      </c>
      <c r="J32" s="162">
        <v>39.428967749393131</v>
      </c>
      <c r="K32" s="108">
        <v>3375</v>
      </c>
      <c r="L32" s="162">
        <v>38.518603058662407</v>
      </c>
      <c r="M32" s="108">
        <v>-36</v>
      </c>
      <c r="N32" s="162">
        <v>-1.0554089709762533</v>
      </c>
    </row>
    <row r="33" spans="1:14" s="123" customFormat="1" ht="14.1" customHeight="1" x14ac:dyDescent="0.25">
      <c r="A33" s="27" t="s">
        <v>34</v>
      </c>
      <c r="B33" s="108">
        <v>2789</v>
      </c>
      <c r="C33" s="162">
        <v>16.997805948317893</v>
      </c>
      <c r="D33" s="108">
        <v>2871</v>
      </c>
      <c r="E33" s="162">
        <v>17.267095687736813</v>
      </c>
      <c r="F33" s="27">
        <v>82</v>
      </c>
      <c r="G33" s="162">
        <v>2.9401219074937255</v>
      </c>
      <c r="H33" s="27"/>
      <c r="I33" s="108">
        <v>2079</v>
      </c>
      <c r="J33" s="162">
        <v>24.031903826147268</v>
      </c>
      <c r="K33" s="108">
        <v>2178</v>
      </c>
      <c r="L33" s="162">
        <v>24.857338507190139</v>
      </c>
      <c r="M33" s="108">
        <v>99</v>
      </c>
      <c r="N33" s="162">
        <v>4.7619047619047619</v>
      </c>
    </row>
    <row r="34" spans="1:14" s="124" customFormat="1" ht="14.1" customHeight="1" x14ac:dyDescent="0.25">
      <c r="A34" s="33" t="s">
        <v>35</v>
      </c>
      <c r="B34" s="108">
        <v>1749</v>
      </c>
      <c r="C34" s="162">
        <v>10.659434422233057</v>
      </c>
      <c r="D34" s="108">
        <v>1764</v>
      </c>
      <c r="E34" s="162">
        <v>10.609250015035785</v>
      </c>
      <c r="F34" s="33">
        <v>15</v>
      </c>
      <c r="G34" s="163">
        <v>0.85763293310463118</v>
      </c>
      <c r="H34" s="33"/>
      <c r="I34" s="108">
        <v>1501</v>
      </c>
      <c r="J34" s="162">
        <v>17.350595306900935</v>
      </c>
      <c r="K34" s="108">
        <v>1534</v>
      </c>
      <c r="L34" s="162">
        <v>17.507418397626111</v>
      </c>
      <c r="M34" s="108">
        <v>33</v>
      </c>
      <c r="N34" s="163">
        <v>2.1985343104596935</v>
      </c>
    </row>
    <row r="35" spans="1:14" s="124" customFormat="1" ht="14.1" customHeight="1" x14ac:dyDescent="0.25">
      <c r="A35" s="38" t="s">
        <v>36</v>
      </c>
      <c r="B35" s="108">
        <v>1040</v>
      </c>
      <c r="C35" s="162">
        <v>6.3383715260848366</v>
      </c>
      <c r="D35" s="108">
        <v>1107</v>
      </c>
      <c r="E35" s="162">
        <v>6.6578456727010282</v>
      </c>
      <c r="F35" s="33">
        <v>67</v>
      </c>
      <c r="G35" s="163">
        <v>6.4423076923076925</v>
      </c>
      <c r="H35" s="33"/>
      <c r="I35" s="108">
        <v>578</v>
      </c>
      <c r="J35" s="162">
        <v>6.68130851924633</v>
      </c>
      <c r="K35" s="108">
        <v>644</v>
      </c>
      <c r="L35" s="162">
        <v>7.3499201095640263</v>
      </c>
      <c r="M35" s="29">
        <v>66</v>
      </c>
      <c r="N35" s="151">
        <v>11.418685121107266</v>
      </c>
    </row>
    <row r="36" spans="1:14" s="126" customFormat="1" x14ac:dyDescent="0.25">
      <c r="A36" s="236" t="s">
        <v>80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125"/>
    </row>
  </sheetData>
  <mergeCells count="9">
    <mergeCell ref="A36:M36"/>
    <mergeCell ref="B3:G3"/>
    <mergeCell ref="I3:N3"/>
    <mergeCell ref="B4:C4"/>
    <mergeCell ref="D4:E4"/>
    <mergeCell ref="F4:G4"/>
    <mergeCell ref="I4:J4"/>
    <mergeCell ref="K4:L4"/>
    <mergeCell ref="M4:N4"/>
  </mergeCells>
  <pageMargins left="0.23622047244094488" right="0.23622047244094488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22.140625" style="46" customWidth="1"/>
    <col min="2" max="6" width="7.7109375" style="46" customWidth="1"/>
    <col min="7" max="7" width="0.85546875" style="46" customWidth="1"/>
    <col min="8" max="12" width="7.7109375" style="46" customWidth="1"/>
    <col min="13" max="16384" width="9.140625" style="46"/>
  </cols>
  <sheetData>
    <row r="1" spans="1:12" x14ac:dyDescent="0.2">
      <c r="A1" s="1" t="s">
        <v>141</v>
      </c>
    </row>
    <row r="2" spans="1:12" x14ac:dyDescent="0.2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2" ht="13.5" customHeight="1" x14ac:dyDescent="0.2">
      <c r="A3" s="127"/>
      <c r="B3" s="242" t="s">
        <v>81</v>
      </c>
      <c r="C3" s="242"/>
      <c r="D3" s="242"/>
      <c r="E3" s="242"/>
      <c r="F3" s="242"/>
      <c r="G3" s="128"/>
      <c r="H3" s="242" t="s">
        <v>82</v>
      </c>
      <c r="I3" s="242"/>
      <c r="J3" s="242"/>
      <c r="K3" s="242"/>
      <c r="L3" s="242"/>
    </row>
    <row r="4" spans="1:12" ht="13.5" customHeight="1" x14ac:dyDescent="0.2">
      <c r="A4" s="9" t="s">
        <v>2</v>
      </c>
      <c r="B4" s="242">
        <v>2020</v>
      </c>
      <c r="C4" s="242"/>
      <c r="D4" s="242">
        <v>2021</v>
      </c>
      <c r="E4" s="242"/>
      <c r="F4" s="227" t="s">
        <v>83</v>
      </c>
      <c r="G4" s="10"/>
      <c r="H4" s="242">
        <v>2020</v>
      </c>
      <c r="I4" s="242"/>
      <c r="J4" s="242">
        <v>2021</v>
      </c>
      <c r="K4" s="242"/>
      <c r="L4" s="227" t="s">
        <v>83</v>
      </c>
    </row>
    <row r="5" spans="1:12" ht="27" customHeight="1" x14ac:dyDescent="0.2">
      <c r="A5" s="97" t="s">
        <v>4</v>
      </c>
      <c r="B5" s="62" t="s">
        <v>70</v>
      </c>
      <c r="C5" s="62" t="s">
        <v>6</v>
      </c>
      <c r="D5" s="62" t="s">
        <v>70</v>
      </c>
      <c r="E5" s="62" t="s">
        <v>6</v>
      </c>
      <c r="F5" s="243"/>
      <c r="G5" s="62"/>
      <c r="H5" s="62" t="s">
        <v>70</v>
      </c>
      <c r="I5" s="62" t="s">
        <v>6</v>
      </c>
      <c r="J5" s="62" t="s">
        <v>70</v>
      </c>
      <c r="K5" s="62" t="s">
        <v>6</v>
      </c>
      <c r="L5" s="243"/>
    </row>
    <row r="6" spans="1:12" ht="13.5" x14ac:dyDescent="0.25">
      <c r="A6" s="14" t="s">
        <v>7</v>
      </c>
      <c r="B6" s="44">
        <v>61</v>
      </c>
      <c r="C6" s="203">
        <v>3.2690246516613075</v>
      </c>
      <c r="D6" s="44">
        <v>55</v>
      </c>
      <c r="E6" s="203">
        <v>4.8975957257346394</v>
      </c>
      <c r="F6" s="129">
        <v>-6</v>
      </c>
      <c r="G6" s="130"/>
      <c r="H6" s="44">
        <v>42</v>
      </c>
      <c r="I6" s="203">
        <v>3.0324909747292419</v>
      </c>
      <c r="J6" s="44">
        <v>29</v>
      </c>
      <c r="K6" s="203">
        <v>3.5452322738386308</v>
      </c>
      <c r="L6" s="129">
        <v>-13</v>
      </c>
    </row>
    <row r="7" spans="1:12" ht="13.5" x14ac:dyDescent="0.25">
      <c r="A7" s="14" t="s">
        <v>8</v>
      </c>
      <c r="B7" s="44">
        <v>0</v>
      </c>
      <c r="C7" s="203">
        <v>0</v>
      </c>
      <c r="D7" s="44">
        <v>2</v>
      </c>
      <c r="E7" s="203">
        <v>0.17809439002671415</v>
      </c>
      <c r="F7" s="129">
        <v>2</v>
      </c>
      <c r="G7" s="130"/>
      <c r="H7" s="44">
        <v>2</v>
      </c>
      <c r="I7" s="203">
        <v>0.1444043321299639</v>
      </c>
      <c r="J7" s="44">
        <v>1</v>
      </c>
      <c r="K7" s="203">
        <v>0.12224938875305623</v>
      </c>
      <c r="L7" s="129">
        <v>-1</v>
      </c>
    </row>
    <row r="8" spans="1:12" ht="13.5" x14ac:dyDescent="0.25">
      <c r="A8" s="14" t="s">
        <v>9</v>
      </c>
      <c r="B8" s="44">
        <v>138</v>
      </c>
      <c r="C8" s="204">
        <v>7.395498392282958</v>
      </c>
      <c r="D8" s="44">
        <v>88</v>
      </c>
      <c r="E8" s="204">
        <v>7.8361531611754227</v>
      </c>
      <c r="F8" s="129">
        <v>-50</v>
      </c>
      <c r="G8" s="130"/>
      <c r="H8" s="44">
        <v>106</v>
      </c>
      <c r="I8" s="203">
        <v>7.653429602888087</v>
      </c>
      <c r="J8" s="44">
        <v>80</v>
      </c>
      <c r="K8" s="203">
        <v>9.7799511002444994</v>
      </c>
      <c r="L8" s="129">
        <v>-26</v>
      </c>
    </row>
    <row r="9" spans="1:12" ht="13.5" x14ac:dyDescent="0.25">
      <c r="A9" s="14" t="s">
        <v>10</v>
      </c>
      <c r="B9" s="44">
        <v>31</v>
      </c>
      <c r="C9" s="203">
        <v>1.6613076098606645</v>
      </c>
      <c r="D9" s="44">
        <v>17</v>
      </c>
      <c r="E9" s="203">
        <v>1.5138023152270703</v>
      </c>
      <c r="F9" s="129">
        <v>-14</v>
      </c>
      <c r="G9" s="130"/>
      <c r="H9" s="44">
        <v>0</v>
      </c>
      <c r="I9" s="203">
        <v>0</v>
      </c>
      <c r="J9" s="44">
        <v>26</v>
      </c>
      <c r="K9" s="203">
        <v>3.1784841075794623</v>
      </c>
      <c r="L9" s="129">
        <v>26</v>
      </c>
    </row>
    <row r="10" spans="1:12" s="77" customFormat="1" ht="13.5" x14ac:dyDescent="0.25">
      <c r="A10" s="19" t="s">
        <v>11</v>
      </c>
      <c r="B10" s="23">
        <v>205</v>
      </c>
      <c r="C10" s="207">
        <v>10.986066452304394</v>
      </c>
      <c r="D10" s="23">
        <v>110</v>
      </c>
      <c r="E10" s="207">
        <v>9.7951914514692788</v>
      </c>
      <c r="F10" s="208">
        <v>-95</v>
      </c>
      <c r="G10" s="209"/>
      <c r="H10" s="23">
        <v>76</v>
      </c>
      <c r="I10" s="207">
        <v>5.487364620938628</v>
      </c>
      <c r="J10" s="23">
        <v>118</v>
      </c>
      <c r="K10" s="207">
        <v>14.425427872860636</v>
      </c>
      <c r="L10" s="208">
        <v>42</v>
      </c>
    </row>
    <row r="11" spans="1:12" s="77" customFormat="1" ht="13.5" x14ac:dyDescent="0.25">
      <c r="A11" s="19" t="s">
        <v>12</v>
      </c>
      <c r="B11" s="23">
        <v>48</v>
      </c>
      <c r="C11" s="207">
        <v>2.572347266881029</v>
      </c>
      <c r="D11" s="23">
        <v>26</v>
      </c>
      <c r="E11" s="207">
        <v>2.3152270703472841</v>
      </c>
      <c r="F11" s="208">
        <v>-22</v>
      </c>
      <c r="G11" s="209"/>
      <c r="H11" s="23">
        <v>43</v>
      </c>
      <c r="I11" s="207">
        <v>3.104693140794224</v>
      </c>
      <c r="J11" s="23">
        <v>10</v>
      </c>
      <c r="K11" s="207">
        <v>1.2224938875305624</v>
      </c>
      <c r="L11" s="208">
        <v>-33</v>
      </c>
    </row>
    <row r="12" spans="1:12" ht="13.5" x14ac:dyDescent="0.25">
      <c r="A12" s="24" t="s">
        <v>13</v>
      </c>
      <c r="B12" s="44">
        <v>253</v>
      </c>
      <c r="C12" s="203">
        <v>13.558413719185424</v>
      </c>
      <c r="D12" s="44">
        <v>136</v>
      </c>
      <c r="E12" s="203">
        <v>12.110418521816563</v>
      </c>
      <c r="F12" s="129">
        <v>-117</v>
      </c>
      <c r="G12" s="130"/>
      <c r="H12" s="44">
        <v>119</v>
      </c>
      <c r="I12" s="203">
        <v>8.5920577617328515</v>
      </c>
      <c r="J12" s="44">
        <v>128</v>
      </c>
      <c r="K12" s="203">
        <v>15.647921760391197</v>
      </c>
      <c r="L12" s="129">
        <v>9</v>
      </c>
    </row>
    <row r="13" spans="1:12" ht="13.5" x14ac:dyDescent="0.25">
      <c r="A13" s="14" t="s">
        <v>14</v>
      </c>
      <c r="B13" s="44">
        <v>140</v>
      </c>
      <c r="C13" s="203">
        <v>7.502679528403001</v>
      </c>
      <c r="D13" s="44">
        <v>86</v>
      </c>
      <c r="E13" s="203">
        <v>7.6580587711487089</v>
      </c>
      <c r="F13" s="129">
        <v>-54</v>
      </c>
      <c r="G13" s="130"/>
      <c r="H13" s="44">
        <v>77</v>
      </c>
      <c r="I13" s="203">
        <v>5.5595667870036101</v>
      </c>
      <c r="J13" s="44">
        <v>45</v>
      </c>
      <c r="K13" s="203">
        <v>5.5012224938875303</v>
      </c>
      <c r="L13" s="129">
        <v>-32</v>
      </c>
    </row>
    <row r="14" spans="1:12" ht="13.5" x14ac:dyDescent="0.25">
      <c r="A14" s="14" t="s">
        <v>15</v>
      </c>
      <c r="B14" s="44">
        <v>31</v>
      </c>
      <c r="C14" s="203">
        <v>1.6613076098606645</v>
      </c>
      <c r="D14" s="44">
        <v>42</v>
      </c>
      <c r="E14" s="203">
        <v>3.7399821905609971</v>
      </c>
      <c r="F14" s="129">
        <v>11</v>
      </c>
      <c r="G14" s="130"/>
      <c r="H14" s="44">
        <v>33</v>
      </c>
      <c r="I14" s="203">
        <v>2.3826714801444044</v>
      </c>
      <c r="J14" s="44">
        <v>13</v>
      </c>
      <c r="K14" s="203">
        <v>1.5892420537897312</v>
      </c>
      <c r="L14" s="129">
        <v>-20</v>
      </c>
    </row>
    <row r="15" spans="1:12" ht="13.5" x14ac:dyDescent="0.25">
      <c r="A15" s="14" t="s">
        <v>16</v>
      </c>
      <c r="B15" s="44">
        <v>88</v>
      </c>
      <c r="C15" s="203">
        <v>4.715969989281886</v>
      </c>
      <c r="D15" s="44">
        <v>86</v>
      </c>
      <c r="E15" s="203">
        <v>7.6580587711487089</v>
      </c>
      <c r="F15" s="129">
        <v>-2</v>
      </c>
      <c r="G15" s="130"/>
      <c r="H15" s="44">
        <v>40</v>
      </c>
      <c r="I15" s="203">
        <v>2.8880866425992782</v>
      </c>
      <c r="J15" s="44">
        <v>73</v>
      </c>
      <c r="K15" s="203">
        <v>8.924205378973106</v>
      </c>
      <c r="L15" s="129">
        <v>33</v>
      </c>
    </row>
    <row r="16" spans="1:12" ht="13.5" x14ac:dyDescent="0.25">
      <c r="A16" s="14" t="s">
        <v>17</v>
      </c>
      <c r="B16" s="44">
        <v>566</v>
      </c>
      <c r="C16" s="203">
        <v>30.332261521972132</v>
      </c>
      <c r="D16" s="44">
        <v>264</v>
      </c>
      <c r="E16" s="203">
        <v>23.50845948352627</v>
      </c>
      <c r="F16" s="131">
        <v>-302</v>
      </c>
      <c r="G16" s="130"/>
      <c r="H16" s="44">
        <v>529</v>
      </c>
      <c r="I16" s="203">
        <v>38.194945848375454</v>
      </c>
      <c r="J16" s="44">
        <v>290</v>
      </c>
      <c r="K16" s="203">
        <v>35.452322738386307</v>
      </c>
      <c r="L16" s="129">
        <v>-239</v>
      </c>
    </row>
    <row r="17" spans="1:13" ht="13.5" x14ac:dyDescent="0.25">
      <c r="A17" s="14" t="s">
        <v>18</v>
      </c>
      <c r="B17" s="44">
        <v>82</v>
      </c>
      <c r="C17" s="203">
        <v>4.394426580921758</v>
      </c>
      <c r="D17" s="44">
        <v>39</v>
      </c>
      <c r="E17" s="203">
        <v>3.472840605520926</v>
      </c>
      <c r="F17" s="131">
        <v>-43</v>
      </c>
      <c r="G17" s="132"/>
      <c r="H17" s="44">
        <v>56</v>
      </c>
      <c r="I17" s="203">
        <v>4.0433212996389889</v>
      </c>
      <c r="J17" s="44">
        <v>24</v>
      </c>
      <c r="K17" s="203">
        <v>2.9339853300733498</v>
      </c>
      <c r="L17" s="129">
        <v>-32</v>
      </c>
    </row>
    <row r="18" spans="1:13" ht="13.5" x14ac:dyDescent="0.25">
      <c r="A18" s="14" t="s">
        <v>19</v>
      </c>
      <c r="B18" s="44">
        <v>17</v>
      </c>
      <c r="C18" s="203">
        <v>0.91103965702036438</v>
      </c>
      <c r="D18" s="44">
        <v>41</v>
      </c>
      <c r="E18" s="203">
        <v>3.6509349955476402</v>
      </c>
      <c r="F18" s="131">
        <v>24</v>
      </c>
      <c r="G18" s="132"/>
      <c r="H18" s="44">
        <v>34</v>
      </c>
      <c r="I18" s="203">
        <v>2.4548736462093861</v>
      </c>
      <c r="J18" s="44">
        <v>8</v>
      </c>
      <c r="K18" s="203">
        <v>0.97799511002444983</v>
      </c>
      <c r="L18" s="129">
        <v>-26</v>
      </c>
    </row>
    <row r="19" spans="1:13" s="92" customFormat="1" ht="13.5" x14ac:dyDescent="0.25">
      <c r="A19" s="99" t="s">
        <v>20</v>
      </c>
      <c r="B19" s="133">
        <v>75</v>
      </c>
      <c r="C19" s="203">
        <v>4.019292604501608</v>
      </c>
      <c r="D19" s="133">
        <v>62</v>
      </c>
      <c r="E19" s="203">
        <v>5.520926090828139</v>
      </c>
      <c r="F19" s="131">
        <v>-13</v>
      </c>
      <c r="G19" s="132"/>
      <c r="H19" s="133">
        <v>51</v>
      </c>
      <c r="I19" s="205">
        <v>3.6823104693140793</v>
      </c>
      <c r="J19" s="133">
        <v>52</v>
      </c>
      <c r="K19" s="205">
        <v>6.3569682151589246</v>
      </c>
      <c r="L19" s="131">
        <v>1</v>
      </c>
      <c r="M19" s="46"/>
    </row>
    <row r="20" spans="1:13" ht="13.5" x14ac:dyDescent="0.25">
      <c r="A20" s="14" t="s">
        <v>21</v>
      </c>
      <c r="B20" s="133">
        <v>43</v>
      </c>
      <c r="C20" s="203">
        <v>2.304394426580922</v>
      </c>
      <c r="D20" s="133">
        <v>8</v>
      </c>
      <c r="E20" s="203">
        <v>0.7123775601068566</v>
      </c>
      <c r="F20" s="129">
        <v>-35</v>
      </c>
      <c r="G20" s="130"/>
      <c r="H20" s="133">
        <v>18</v>
      </c>
      <c r="I20" s="203">
        <v>1.2996389891696751</v>
      </c>
      <c r="J20" s="133">
        <v>0</v>
      </c>
      <c r="K20" s="203">
        <v>0</v>
      </c>
      <c r="L20" s="129">
        <v>-18</v>
      </c>
    </row>
    <row r="21" spans="1:13" ht="13.5" x14ac:dyDescent="0.25">
      <c r="A21" s="14" t="s">
        <v>22</v>
      </c>
      <c r="B21" s="133">
        <v>5</v>
      </c>
      <c r="C21" s="203">
        <v>0.26795284030010719</v>
      </c>
      <c r="D21" s="133">
        <v>1</v>
      </c>
      <c r="E21" s="203">
        <v>8.9047195013357075E-2</v>
      </c>
      <c r="F21" s="129">
        <v>-4</v>
      </c>
      <c r="G21" s="130"/>
      <c r="H21" s="133">
        <v>17</v>
      </c>
      <c r="I21" s="203">
        <v>1.227436823104693</v>
      </c>
      <c r="J21" s="133">
        <v>1</v>
      </c>
      <c r="K21" s="203">
        <v>0.12224938875305623</v>
      </c>
      <c r="L21" s="129">
        <v>-16</v>
      </c>
    </row>
    <row r="22" spans="1:13" ht="13.5" x14ac:dyDescent="0.25">
      <c r="A22" s="14" t="s">
        <v>23</v>
      </c>
      <c r="B22" s="133">
        <v>138</v>
      </c>
      <c r="C22" s="203">
        <v>7.395498392282958</v>
      </c>
      <c r="D22" s="133">
        <v>29</v>
      </c>
      <c r="E22" s="203">
        <v>2.5823686553873553</v>
      </c>
      <c r="F22" s="129">
        <v>-109</v>
      </c>
      <c r="G22" s="130"/>
      <c r="H22" s="133">
        <v>40</v>
      </c>
      <c r="I22" s="203">
        <v>2.8880866425992782</v>
      </c>
      <c r="J22" s="133">
        <v>2</v>
      </c>
      <c r="K22" s="203">
        <v>0.24449877750611246</v>
      </c>
      <c r="L22" s="129">
        <v>-38</v>
      </c>
      <c r="M22" s="45"/>
    </row>
    <row r="23" spans="1:13" ht="13.5" x14ac:dyDescent="0.25">
      <c r="A23" s="14" t="s">
        <v>24</v>
      </c>
      <c r="B23" s="133">
        <v>33</v>
      </c>
      <c r="C23" s="205">
        <v>1.7684887459807075</v>
      </c>
      <c r="D23" s="133">
        <v>13</v>
      </c>
      <c r="E23" s="205">
        <v>1.1576135351736421</v>
      </c>
      <c r="F23" s="131">
        <v>-20</v>
      </c>
      <c r="G23" s="132"/>
      <c r="H23" s="133">
        <v>14</v>
      </c>
      <c r="I23" s="203">
        <v>1.0108303249097472</v>
      </c>
      <c r="J23" s="133">
        <v>20</v>
      </c>
      <c r="K23" s="203">
        <v>2.4449877750611249</v>
      </c>
      <c r="L23" s="129">
        <v>6</v>
      </c>
    </row>
    <row r="24" spans="1:13" ht="13.5" x14ac:dyDescent="0.25">
      <c r="A24" s="14" t="s">
        <v>25</v>
      </c>
      <c r="B24" s="133">
        <v>12</v>
      </c>
      <c r="C24" s="203">
        <v>0.64308681672025725</v>
      </c>
      <c r="D24" s="133">
        <v>5</v>
      </c>
      <c r="E24" s="203">
        <v>0.44523597506678542</v>
      </c>
      <c r="F24" s="129">
        <v>-7</v>
      </c>
      <c r="G24" s="130"/>
      <c r="H24" s="133">
        <v>4</v>
      </c>
      <c r="I24" s="203">
        <v>0.28880866425992779</v>
      </c>
      <c r="J24" s="133">
        <v>3</v>
      </c>
      <c r="K24" s="203">
        <v>0.36674816625916873</v>
      </c>
      <c r="L24" s="129">
        <v>-1</v>
      </c>
    </row>
    <row r="25" spans="1:13" ht="13.5" x14ac:dyDescent="0.25">
      <c r="A25" s="14" t="s">
        <v>26</v>
      </c>
      <c r="B25" s="133">
        <v>39</v>
      </c>
      <c r="C25" s="203">
        <v>2.090032154340836</v>
      </c>
      <c r="D25" s="133">
        <v>2</v>
      </c>
      <c r="E25" s="203">
        <v>0.17809439002671415</v>
      </c>
      <c r="F25" s="129">
        <v>-37</v>
      </c>
      <c r="G25" s="130"/>
      <c r="H25" s="133">
        <v>69</v>
      </c>
      <c r="I25" s="203">
        <v>4.9819494584837543</v>
      </c>
      <c r="J25" s="133">
        <v>9</v>
      </c>
      <c r="K25" s="203">
        <v>1.1002444987775062</v>
      </c>
      <c r="L25" s="129">
        <v>-60</v>
      </c>
    </row>
    <row r="26" spans="1:13" ht="13.5" x14ac:dyDescent="0.25">
      <c r="A26" s="14" t="s">
        <v>27</v>
      </c>
      <c r="B26" s="133">
        <v>95</v>
      </c>
      <c r="C26" s="203">
        <v>5.091103965702036</v>
      </c>
      <c r="D26" s="133">
        <v>147</v>
      </c>
      <c r="E26" s="203">
        <v>13.089937666963491</v>
      </c>
      <c r="F26" s="129">
        <v>52</v>
      </c>
      <c r="G26" s="130"/>
      <c r="H26" s="133">
        <v>39</v>
      </c>
      <c r="I26" s="203">
        <v>2.8158844765342961</v>
      </c>
      <c r="J26" s="133">
        <v>14</v>
      </c>
      <c r="K26" s="203">
        <v>1.7114914425427872</v>
      </c>
      <c r="L26" s="129">
        <v>-25</v>
      </c>
    </row>
    <row r="27" spans="1:13" ht="13.5" x14ac:dyDescent="0.25">
      <c r="A27" s="14" t="s">
        <v>28</v>
      </c>
      <c r="B27" s="133">
        <v>19</v>
      </c>
      <c r="C27" s="203">
        <v>1.0182207931404073</v>
      </c>
      <c r="D27" s="133">
        <v>0</v>
      </c>
      <c r="E27" s="203">
        <v>0</v>
      </c>
      <c r="F27" s="129">
        <v>-19</v>
      </c>
      <c r="G27" s="130"/>
      <c r="H27" s="133">
        <v>95</v>
      </c>
      <c r="I27" s="203">
        <v>6.859205776173285</v>
      </c>
      <c r="J27" s="133">
        <v>0</v>
      </c>
      <c r="K27" s="203">
        <v>0</v>
      </c>
      <c r="L27" s="129">
        <v>-95</v>
      </c>
      <c r="M27" s="46" t="s">
        <v>84</v>
      </c>
    </row>
    <row r="28" spans="1:13" s="111" customFormat="1" ht="13.5" x14ac:dyDescent="0.2">
      <c r="A28" s="27" t="s">
        <v>29</v>
      </c>
      <c r="B28" s="29">
        <v>1866</v>
      </c>
      <c r="C28" s="150">
        <v>100</v>
      </c>
      <c r="D28" s="29">
        <v>1123</v>
      </c>
      <c r="E28" s="150">
        <v>100</v>
      </c>
      <c r="F28" s="29">
        <v>-743</v>
      </c>
      <c r="G28" s="28"/>
      <c r="H28" s="28">
        <v>1385</v>
      </c>
      <c r="I28" s="150">
        <v>100</v>
      </c>
      <c r="J28" s="28">
        <v>818</v>
      </c>
      <c r="K28" s="150">
        <v>100</v>
      </c>
      <c r="L28" s="29">
        <v>-567</v>
      </c>
      <c r="M28" s="46"/>
    </row>
    <row r="29" spans="1:13" s="111" customFormat="1" ht="13.5" x14ac:dyDescent="0.2">
      <c r="A29" s="27" t="s">
        <v>30</v>
      </c>
      <c r="B29" s="29">
        <v>742</v>
      </c>
      <c r="C29" s="150">
        <v>39.764201500535904</v>
      </c>
      <c r="D29" s="29">
        <v>512</v>
      </c>
      <c r="E29" s="150">
        <v>45.592163846838822</v>
      </c>
      <c r="F29" s="29">
        <v>-230</v>
      </c>
      <c r="G29" s="28"/>
      <c r="H29" s="28">
        <v>419</v>
      </c>
      <c r="I29" s="150">
        <v>30.252707581227437</v>
      </c>
      <c r="J29" s="28">
        <v>395</v>
      </c>
      <c r="K29" s="150">
        <v>48.288508557457213</v>
      </c>
      <c r="L29" s="29">
        <v>-24</v>
      </c>
      <c r="M29" s="46"/>
    </row>
    <row r="30" spans="1:13" s="114" customFormat="1" ht="13.5" x14ac:dyDescent="0.2">
      <c r="A30" s="33" t="s">
        <v>31</v>
      </c>
      <c r="B30" s="29">
        <v>230</v>
      </c>
      <c r="C30" s="151">
        <v>12.32583065380493</v>
      </c>
      <c r="D30" s="29">
        <v>162</v>
      </c>
      <c r="E30" s="151">
        <v>14.425645592163846</v>
      </c>
      <c r="F30" s="29">
        <v>-68</v>
      </c>
      <c r="G30" s="34"/>
      <c r="H30" s="28">
        <v>150</v>
      </c>
      <c r="I30" s="150">
        <v>10.830324909747292</v>
      </c>
      <c r="J30" s="28">
        <v>136</v>
      </c>
      <c r="K30" s="150">
        <v>16.625916870415647</v>
      </c>
      <c r="L30" s="134">
        <v>-14</v>
      </c>
      <c r="M30" s="46"/>
    </row>
    <row r="31" spans="1:13" s="114" customFormat="1" ht="13.5" x14ac:dyDescent="0.2">
      <c r="A31" s="33" t="s">
        <v>32</v>
      </c>
      <c r="B31" s="29">
        <v>512</v>
      </c>
      <c r="C31" s="151">
        <v>27.438370846730976</v>
      </c>
      <c r="D31" s="29">
        <v>350</v>
      </c>
      <c r="E31" s="151">
        <v>31.166518254674976</v>
      </c>
      <c r="F31" s="29">
        <v>-162</v>
      </c>
      <c r="G31" s="34"/>
      <c r="H31" s="28">
        <v>269</v>
      </c>
      <c r="I31" s="150">
        <v>19.422382671480143</v>
      </c>
      <c r="J31" s="28">
        <v>259</v>
      </c>
      <c r="K31" s="150">
        <v>31.662591687041566</v>
      </c>
      <c r="L31" s="134">
        <v>-10</v>
      </c>
      <c r="M31" s="46"/>
    </row>
    <row r="32" spans="1:13" s="111" customFormat="1" ht="13.5" x14ac:dyDescent="0.2">
      <c r="A32" s="27" t="s">
        <v>33</v>
      </c>
      <c r="B32" s="29">
        <v>740</v>
      </c>
      <c r="C32" s="150">
        <v>39.657020364415864</v>
      </c>
      <c r="D32" s="29">
        <v>406</v>
      </c>
      <c r="E32" s="150">
        <v>36.153161175422973</v>
      </c>
      <c r="F32" s="29">
        <v>-334</v>
      </c>
      <c r="G32" s="28"/>
      <c r="H32" s="28">
        <v>670</v>
      </c>
      <c r="I32" s="150">
        <v>48.375451263537904</v>
      </c>
      <c r="J32" s="28">
        <v>374</v>
      </c>
      <c r="K32" s="150">
        <v>45.721271393643029</v>
      </c>
      <c r="L32" s="29">
        <v>-296</v>
      </c>
      <c r="M32" s="46"/>
    </row>
    <row r="33" spans="1:13" s="111" customFormat="1" ht="13.5" x14ac:dyDescent="0.2">
      <c r="A33" s="27" t="s">
        <v>34</v>
      </c>
      <c r="B33" s="29">
        <v>384</v>
      </c>
      <c r="C33" s="150">
        <v>20.578778135048232</v>
      </c>
      <c r="D33" s="29">
        <v>205</v>
      </c>
      <c r="E33" s="150">
        <v>18.254674977738201</v>
      </c>
      <c r="F33" s="29">
        <v>-179</v>
      </c>
      <c r="G33" s="28"/>
      <c r="H33" s="28">
        <v>296</v>
      </c>
      <c r="I33" s="150">
        <v>21.371841155234659</v>
      </c>
      <c r="J33" s="28">
        <v>49</v>
      </c>
      <c r="K33" s="150">
        <v>5.9902200488997552</v>
      </c>
      <c r="L33" s="29">
        <v>-247</v>
      </c>
      <c r="M33" s="46"/>
    </row>
    <row r="34" spans="1:13" s="114" customFormat="1" ht="13.5" x14ac:dyDescent="0.2">
      <c r="A34" s="33" t="s">
        <v>35</v>
      </c>
      <c r="B34" s="29">
        <v>270</v>
      </c>
      <c r="C34" s="151">
        <v>14.469453376205788</v>
      </c>
      <c r="D34" s="29">
        <v>58</v>
      </c>
      <c r="E34" s="151">
        <v>5.1647373107747105</v>
      </c>
      <c r="F34" s="29">
        <v>-212</v>
      </c>
      <c r="G34" s="34"/>
      <c r="H34" s="28">
        <v>162</v>
      </c>
      <c r="I34" s="150">
        <v>11.696750902527075</v>
      </c>
      <c r="J34" s="28">
        <v>35</v>
      </c>
      <c r="K34" s="150">
        <v>4.2787286063569683</v>
      </c>
      <c r="L34" s="134">
        <v>-127</v>
      </c>
      <c r="M34" s="46"/>
    </row>
    <row r="35" spans="1:13" s="114" customFormat="1" ht="13.5" x14ac:dyDescent="0.2">
      <c r="A35" s="38" t="s">
        <v>36</v>
      </c>
      <c r="B35" s="29">
        <v>114</v>
      </c>
      <c r="C35" s="206">
        <v>6.109324758842444</v>
      </c>
      <c r="D35" s="29">
        <v>147</v>
      </c>
      <c r="E35" s="206">
        <v>13.089937666963491</v>
      </c>
      <c r="F35" s="29">
        <v>33</v>
      </c>
      <c r="G35" s="135"/>
      <c r="H35" s="28">
        <v>134</v>
      </c>
      <c r="I35" s="150">
        <v>9.6750902527075819</v>
      </c>
      <c r="J35" s="28">
        <v>14</v>
      </c>
      <c r="K35" s="150">
        <v>1.7114914425427872</v>
      </c>
      <c r="L35" s="134">
        <v>-120</v>
      </c>
      <c r="M35" s="46"/>
    </row>
    <row r="36" spans="1:13" ht="6" customHeight="1" x14ac:dyDescent="0.2">
      <c r="A36" s="136"/>
      <c r="B36" s="137"/>
      <c r="C36" s="137"/>
      <c r="D36" s="137"/>
      <c r="E36" s="137"/>
      <c r="F36" s="137"/>
      <c r="G36" s="137"/>
      <c r="H36" s="137"/>
      <c r="I36" s="138"/>
      <c r="J36" s="137"/>
      <c r="K36" s="139"/>
      <c r="L36" s="139"/>
    </row>
    <row r="38" spans="1:13" x14ac:dyDescent="0.2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</row>
  </sheetData>
  <mergeCells count="10">
    <mergeCell ref="A38:M38"/>
    <mergeCell ref="A2:L2"/>
    <mergeCell ref="B3:F3"/>
    <mergeCell ref="H3:L3"/>
    <mergeCell ref="B4:C4"/>
    <mergeCell ref="D4:E4"/>
    <mergeCell ref="F4:F5"/>
    <mergeCell ref="H4:I4"/>
    <mergeCell ref="J4:K4"/>
    <mergeCell ref="L4:L5"/>
  </mergeCells>
  <pageMargins left="3.937007874015748E-2" right="3.937007874015748E-2" top="0.98425196850393704" bottom="0.98425196850393704" header="0.51181102362204722" footer="0.51181102362204722"/>
  <pageSetup paperSize="9" scale="94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zoomScaleNormal="100" workbookViewId="0">
      <selection sqref="A1:P1"/>
    </sheetView>
  </sheetViews>
  <sheetFormatPr defaultRowHeight="12.75" x14ac:dyDescent="0.2"/>
  <cols>
    <col min="1" max="1" width="22.5703125" style="46" customWidth="1"/>
    <col min="2" max="4" width="8.7109375" style="46" customWidth="1"/>
    <col min="5" max="5" width="0.7109375" style="46" customWidth="1"/>
    <col min="6" max="8" width="8.7109375" style="46" customWidth="1"/>
    <col min="9" max="9" width="0.42578125" style="46" customWidth="1"/>
    <col min="10" max="12" width="8.7109375" style="46" customWidth="1"/>
    <col min="13" max="13" width="0.42578125" style="46" customWidth="1"/>
    <col min="14" max="16" width="8.7109375" style="46" customWidth="1"/>
    <col min="17" max="16384" width="9.140625" style="46"/>
  </cols>
  <sheetData>
    <row r="1" spans="1:18" s="2" customFormat="1" x14ac:dyDescent="0.2">
      <c r="A1" s="245" t="s">
        <v>145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</row>
    <row r="2" spans="1:18" ht="7.5" customHeight="1" x14ac:dyDescent="0.2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</row>
    <row r="3" spans="1:18" ht="12.95" customHeight="1" x14ac:dyDescent="0.2">
      <c r="A3" s="6"/>
      <c r="B3" s="234" t="s">
        <v>0</v>
      </c>
      <c r="C3" s="234"/>
      <c r="D3" s="234"/>
      <c r="E3" s="140"/>
      <c r="F3" s="234" t="s">
        <v>85</v>
      </c>
      <c r="G3" s="234"/>
      <c r="H3" s="234"/>
      <c r="I3" s="140"/>
      <c r="J3" s="234" t="s">
        <v>86</v>
      </c>
      <c r="K3" s="234"/>
      <c r="L3" s="234"/>
      <c r="M3" s="140"/>
      <c r="N3" s="234" t="s">
        <v>87</v>
      </c>
      <c r="O3" s="234"/>
      <c r="P3" s="234"/>
    </row>
    <row r="4" spans="1:18" ht="12.95" customHeight="1" x14ac:dyDescent="0.2">
      <c r="A4" s="9" t="s">
        <v>2</v>
      </c>
      <c r="B4" s="227" t="s">
        <v>88</v>
      </c>
      <c r="C4" s="10" t="s">
        <v>89</v>
      </c>
      <c r="D4" s="10" t="s">
        <v>90</v>
      </c>
      <c r="E4" s="227"/>
      <c r="F4" s="227" t="s">
        <v>88</v>
      </c>
      <c r="G4" s="10" t="s">
        <v>89</v>
      </c>
      <c r="H4" s="10" t="s">
        <v>90</v>
      </c>
      <c r="I4" s="227"/>
      <c r="J4" s="227" t="s">
        <v>88</v>
      </c>
      <c r="K4" s="10" t="s">
        <v>89</v>
      </c>
      <c r="L4" s="10" t="s">
        <v>90</v>
      </c>
      <c r="M4" s="227"/>
      <c r="N4" s="227" t="s">
        <v>88</v>
      </c>
      <c r="O4" s="10" t="s">
        <v>89</v>
      </c>
      <c r="P4" s="10" t="s">
        <v>90</v>
      </c>
    </row>
    <row r="5" spans="1:18" ht="12.95" customHeight="1" x14ac:dyDescent="0.2">
      <c r="A5" s="97" t="s">
        <v>4</v>
      </c>
      <c r="B5" s="244"/>
      <c r="C5" s="12" t="s">
        <v>91</v>
      </c>
      <c r="D5" s="12" t="s">
        <v>92</v>
      </c>
      <c r="E5" s="244"/>
      <c r="F5" s="244"/>
      <c r="G5" s="12" t="s">
        <v>91</v>
      </c>
      <c r="H5" s="12" t="s">
        <v>92</v>
      </c>
      <c r="I5" s="244"/>
      <c r="J5" s="244"/>
      <c r="K5" s="12" t="s">
        <v>91</v>
      </c>
      <c r="L5" s="12" t="s">
        <v>92</v>
      </c>
      <c r="M5" s="244"/>
      <c r="N5" s="244"/>
      <c r="O5" s="12" t="s">
        <v>91</v>
      </c>
      <c r="P5" s="12" t="s">
        <v>92</v>
      </c>
    </row>
    <row r="6" spans="1:18" ht="5.2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8" ht="12.95" customHeight="1" x14ac:dyDescent="0.25">
      <c r="A7" s="14" t="s">
        <v>7</v>
      </c>
      <c r="B7" s="141">
        <v>978</v>
      </c>
      <c r="C7" s="141">
        <v>11197</v>
      </c>
      <c r="D7" s="141">
        <v>244</v>
      </c>
      <c r="E7" s="142"/>
      <c r="F7" s="142">
        <v>98</v>
      </c>
      <c r="G7" s="142">
        <v>887</v>
      </c>
      <c r="H7" s="142">
        <v>19</v>
      </c>
      <c r="I7" s="142"/>
      <c r="J7" s="142">
        <v>560</v>
      </c>
      <c r="K7" s="142">
        <v>6614</v>
      </c>
      <c r="L7" s="142">
        <v>132</v>
      </c>
      <c r="M7" s="142"/>
      <c r="N7" s="142">
        <v>769</v>
      </c>
      <c r="O7" s="142">
        <v>9231</v>
      </c>
      <c r="P7" s="142">
        <v>218</v>
      </c>
    </row>
    <row r="8" spans="1:18" ht="12.95" customHeight="1" x14ac:dyDescent="0.25">
      <c r="A8" s="14" t="s">
        <v>8</v>
      </c>
      <c r="B8" s="141">
        <v>43</v>
      </c>
      <c r="C8" s="141">
        <v>587</v>
      </c>
      <c r="D8" s="141">
        <v>0</v>
      </c>
      <c r="E8" s="142"/>
      <c r="F8" s="142">
        <v>14</v>
      </c>
      <c r="G8" s="142">
        <v>165</v>
      </c>
      <c r="H8" s="142">
        <v>0</v>
      </c>
      <c r="I8" s="142"/>
      <c r="J8" s="142">
        <v>27</v>
      </c>
      <c r="K8" s="142">
        <v>397</v>
      </c>
      <c r="L8" s="142">
        <v>0</v>
      </c>
      <c r="M8" s="142"/>
      <c r="N8" s="142">
        <v>5</v>
      </c>
      <c r="O8" s="142">
        <v>78</v>
      </c>
      <c r="P8" s="142">
        <v>0</v>
      </c>
    </row>
    <row r="9" spans="1:18" ht="12.95" customHeight="1" x14ac:dyDescent="0.25">
      <c r="A9" s="14" t="s">
        <v>9</v>
      </c>
      <c r="B9" s="141">
        <v>947</v>
      </c>
      <c r="C9" s="141">
        <v>15129</v>
      </c>
      <c r="D9" s="141">
        <v>614</v>
      </c>
      <c r="E9" s="142"/>
      <c r="F9" s="142">
        <v>226</v>
      </c>
      <c r="G9" s="142">
        <v>3965</v>
      </c>
      <c r="H9" s="142">
        <v>114</v>
      </c>
      <c r="I9" s="142"/>
      <c r="J9" s="142">
        <v>571</v>
      </c>
      <c r="K9" s="142">
        <v>8690</v>
      </c>
      <c r="L9" s="142">
        <v>363</v>
      </c>
      <c r="M9" s="142"/>
      <c r="N9" s="142">
        <v>416</v>
      </c>
      <c r="O9" s="142">
        <v>6666</v>
      </c>
      <c r="P9" s="142">
        <v>315</v>
      </c>
    </row>
    <row r="10" spans="1:18" ht="12.95" customHeight="1" x14ac:dyDescent="0.25">
      <c r="A10" s="14" t="s">
        <v>10</v>
      </c>
      <c r="B10" s="141">
        <v>630</v>
      </c>
      <c r="C10" s="141">
        <v>9859</v>
      </c>
      <c r="D10" s="141">
        <v>551</v>
      </c>
      <c r="E10" s="142"/>
      <c r="F10" s="142">
        <v>194</v>
      </c>
      <c r="G10" s="142">
        <v>2875</v>
      </c>
      <c r="H10" s="142">
        <v>135</v>
      </c>
      <c r="I10" s="142"/>
      <c r="J10" s="142">
        <v>288</v>
      </c>
      <c r="K10" s="142">
        <v>4569</v>
      </c>
      <c r="L10" s="142">
        <v>279</v>
      </c>
      <c r="M10" s="142"/>
      <c r="N10" s="142">
        <v>220</v>
      </c>
      <c r="O10" s="142">
        <v>3631</v>
      </c>
      <c r="P10" s="142">
        <v>285</v>
      </c>
    </row>
    <row r="11" spans="1:18" s="77" customFormat="1" ht="12.95" customHeight="1" x14ac:dyDescent="0.25">
      <c r="A11" s="19" t="s">
        <v>11</v>
      </c>
      <c r="B11" s="149">
        <v>2761</v>
      </c>
      <c r="C11" s="149">
        <v>25314</v>
      </c>
      <c r="D11" s="149">
        <v>0</v>
      </c>
      <c r="E11" s="143"/>
      <c r="F11" s="143">
        <v>1719</v>
      </c>
      <c r="G11" s="143">
        <v>15028</v>
      </c>
      <c r="H11" s="143">
        <v>0</v>
      </c>
      <c r="I11" s="143"/>
      <c r="J11" s="143">
        <v>330</v>
      </c>
      <c r="K11" s="143">
        <v>3408</v>
      </c>
      <c r="L11" s="143">
        <v>0</v>
      </c>
      <c r="M11" s="143"/>
      <c r="N11" s="143">
        <v>765</v>
      </c>
      <c r="O11" s="143">
        <v>7541</v>
      </c>
      <c r="P11" s="143">
        <v>0</v>
      </c>
    </row>
    <row r="12" spans="1:18" s="77" customFormat="1" ht="12.95" customHeight="1" x14ac:dyDescent="0.25">
      <c r="A12" s="19" t="s">
        <v>12</v>
      </c>
      <c r="B12" s="149">
        <v>375</v>
      </c>
      <c r="C12" s="149">
        <v>5255</v>
      </c>
      <c r="D12" s="149">
        <v>202</v>
      </c>
      <c r="E12" s="143"/>
      <c r="F12" s="143">
        <v>208</v>
      </c>
      <c r="G12" s="143">
        <v>2922</v>
      </c>
      <c r="H12" s="143">
        <v>139</v>
      </c>
      <c r="I12" s="143"/>
      <c r="J12" s="143">
        <v>122</v>
      </c>
      <c r="K12" s="143">
        <v>1656</v>
      </c>
      <c r="L12" s="143">
        <v>34</v>
      </c>
      <c r="M12" s="143"/>
      <c r="N12" s="143">
        <v>58</v>
      </c>
      <c r="O12" s="143">
        <v>734</v>
      </c>
      <c r="P12" s="143">
        <v>15</v>
      </c>
    </row>
    <row r="13" spans="1:18" ht="12.95" customHeight="1" x14ac:dyDescent="0.25">
      <c r="A13" s="24" t="s">
        <v>13</v>
      </c>
      <c r="B13" s="141">
        <v>3136</v>
      </c>
      <c r="C13" s="141">
        <v>30569</v>
      </c>
      <c r="D13" s="141">
        <v>202</v>
      </c>
      <c r="E13" s="142"/>
      <c r="F13" s="142">
        <v>1927</v>
      </c>
      <c r="G13" s="142">
        <v>17950</v>
      </c>
      <c r="H13" s="142">
        <v>139</v>
      </c>
      <c r="I13" s="142"/>
      <c r="J13" s="142">
        <v>452</v>
      </c>
      <c r="K13" s="142">
        <v>5064</v>
      </c>
      <c r="L13" s="142">
        <v>34</v>
      </c>
      <c r="M13" s="142"/>
      <c r="N13" s="142">
        <v>823</v>
      </c>
      <c r="O13" s="142">
        <v>8275</v>
      </c>
      <c r="P13" s="142">
        <v>15</v>
      </c>
      <c r="R13" s="93"/>
    </row>
    <row r="14" spans="1:18" ht="12.95" customHeight="1" x14ac:dyDescent="0.25">
      <c r="A14" s="14" t="s">
        <v>14</v>
      </c>
      <c r="B14" s="141">
        <v>1037</v>
      </c>
      <c r="C14" s="141">
        <v>14358</v>
      </c>
      <c r="D14" s="141">
        <v>945</v>
      </c>
      <c r="E14" s="142"/>
      <c r="F14" s="142">
        <v>417</v>
      </c>
      <c r="G14" s="142">
        <v>5395</v>
      </c>
      <c r="H14" s="142">
        <v>347</v>
      </c>
      <c r="I14" s="142"/>
      <c r="J14" s="142">
        <v>402</v>
      </c>
      <c r="K14" s="142">
        <v>5531</v>
      </c>
      <c r="L14" s="142">
        <v>327</v>
      </c>
      <c r="M14" s="142"/>
      <c r="N14" s="142">
        <v>403</v>
      </c>
      <c r="O14" s="142">
        <v>6253</v>
      </c>
      <c r="P14" s="142">
        <v>521</v>
      </c>
    </row>
    <row r="15" spans="1:18" ht="12.95" customHeight="1" x14ac:dyDescent="0.25">
      <c r="A15" s="14" t="s">
        <v>15</v>
      </c>
      <c r="B15" s="141">
        <v>392</v>
      </c>
      <c r="C15" s="141">
        <v>4879</v>
      </c>
      <c r="D15" s="141">
        <v>101</v>
      </c>
      <c r="E15" s="142"/>
      <c r="F15" s="142">
        <v>95</v>
      </c>
      <c r="G15" s="142">
        <v>997</v>
      </c>
      <c r="H15" s="142">
        <v>6</v>
      </c>
      <c r="I15" s="142"/>
      <c r="J15" s="142">
        <v>231</v>
      </c>
      <c r="K15" s="142">
        <v>2944</v>
      </c>
      <c r="L15" s="142">
        <v>49</v>
      </c>
      <c r="M15" s="142"/>
      <c r="N15" s="142">
        <v>209</v>
      </c>
      <c r="O15" s="142">
        <v>2825</v>
      </c>
      <c r="P15" s="142">
        <v>95</v>
      </c>
    </row>
    <row r="16" spans="1:18" ht="12.95" customHeight="1" x14ac:dyDescent="0.25">
      <c r="A16" s="14" t="s">
        <v>16</v>
      </c>
      <c r="B16" s="141">
        <v>883</v>
      </c>
      <c r="C16" s="141">
        <v>10374</v>
      </c>
      <c r="D16" s="141">
        <v>386</v>
      </c>
      <c r="E16" s="142"/>
      <c r="F16" s="142">
        <v>299</v>
      </c>
      <c r="G16" s="142">
        <v>3421</v>
      </c>
      <c r="H16" s="142">
        <v>81</v>
      </c>
      <c r="I16" s="142"/>
      <c r="J16" s="142">
        <v>551</v>
      </c>
      <c r="K16" s="142">
        <v>6605</v>
      </c>
      <c r="L16" s="142">
        <v>284</v>
      </c>
      <c r="M16" s="142"/>
      <c r="N16" s="142">
        <v>558</v>
      </c>
      <c r="O16" s="142">
        <v>6711</v>
      </c>
      <c r="P16" s="142">
        <v>303</v>
      </c>
    </row>
    <row r="17" spans="1:18" ht="12.95" customHeight="1" x14ac:dyDescent="0.25">
      <c r="A17" s="14" t="s">
        <v>17</v>
      </c>
      <c r="B17" s="141">
        <v>4912</v>
      </c>
      <c r="C17" s="141">
        <v>84074</v>
      </c>
      <c r="D17" s="141">
        <v>2013</v>
      </c>
      <c r="E17" s="142"/>
      <c r="F17" s="142">
        <v>1883</v>
      </c>
      <c r="G17" s="142">
        <v>23388</v>
      </c>
      <c r="H17" s="142">
        <v>624</v>
      </c>
      <c r="I17" s="142"/>
      <c r="J17" s="142">
        <v>1748</v>
      </c>
      <c r="K17" s="142">
        <v>38070</v>
      </c>
      <c r="L17" s="142">
        <v>867</v>
      </c>
      <c r="M17" s="142"/>
      <c r="N17" s="142">
        <v>2272</v>
      </c>
      <c r="O17" s="142">
        <v>47316</v>
      </c>
      <c r="P17" s="142">
        <v>1010</v>
      </c>
      <c r="R17" s="93"/>
    </row>
    <row r="18" spans="1:18" ht="12.95" customHeight="1" x14ac:dyDescent="0.25">
      <c r="A18" s="14" t="s">
        <v>18</v>
      </c>
      <c r="B18" s="141">
        <v>1405</v>
      </c>
      <c r="C18" s="141">
        <v>25386</v>
      </c>
      <c r="D18" s="141">
        <v>295</v>
      </c>
      <c r="E18" s="142"/>
      <c r="F18" s="142">
        <v>184</v>
      </c>
      <c r="G18" s="142">
        <v>2645</v>
      </c>
      <c r="H18" s="142">
        <v>16</v>
      </c>
      <c r="I18" s="142"/>
      <c r="J18" s="142">
        <v>457</v>
      </c>
      <c r="K18" s="142">
        <v>9750</v>
      </c>
      <c r="L18" s="142">
        <v>164</v>
      </c>
      <c r="M18" s="142"/>
      <c r="N18" s="142">
        <v>1170</v>
      </c>
      <c r="O18" s="142">
        <v>21937</v>
      </c>
      <c r="P18" s="142">
        <v>265</v>
      </c>
    </row>
    <row r="19" spans="1:18" ht="12.95" customHeight="1" x14ac:dyDescent="0.25">
      <c r="A19" s="14" t="s">
        <v>19</v>
      </c>
      <c r="B19" s="141">
        <v>961</v>
      </c>
      <c r="C19" s="141">
        <v>12675</v>
      </c>
      <c r="D19" s="141">
        <v>653</v>
      </c>
      <c r="E19" s="142"/>
      <c r="F19" s="142">
        <v>268</v>
      </c>
      <c r="G19" s="142">
        <v>3194</v>
      </c>
      <c r="H19" s="142">
        <v>223</v>
      </c>
      <c r="I19" s="142"/>
      <c r="J19" s="142">
        <v>387</v>
      </c>
      <c r="K19" s="142">
        <v>5148</v>
      </c>
      <c r="L19" s="142">
        <v>209</v>
      </c>
      <c r="M19" s="142"/>
      <c r="N19" s="142">
        <v>506</v>
      </c>
      <c r="O19" s="142">
        <v>7188</v>
      </c>
      <c r="P19" s="142">
        <v>387</v>
      </c>
    </row>
    <row r="20" spans="1:18" ht="12.95" customHeight="1" x14ac:dyDescent="0.25">
      <c r="A20" s="14" t="s">
        <v>20</v>
      </c>
      <c r="B20" s="141">
        <v>998</v>
      </c>
      <c r="C20" s="141">
        <v>15419</v>
      </c>
      <c r="D20" s="141">
        <v>876</v>
      </c>
      <c r="E20" s="142"/>
      <c r="F20" s="142">
        <v>225</v>
      </c>
      <c r="G20" s="142">
        <v>3205</v>
      </c>
      <c r="H20" s="142">
        <v>164</v>
      </c>
      <c r="I20" s="142"/>
      <c r="J20" s="142">
        <v>517</v>
      </c>
      <c r="K20" s="142">
        <v>7901</v>
      </c>
      <c r="L20" s="142">
        <v>508</v>
      </c>
      <c r="M20" s="142"/>
      <c r="N20" s="142">
        <v>576</v>
      </c>
      <c r="O20" s="142">
        <v>9576</v>
      </c>
      <c r="P20" s="142">
        <v>492</v>
      </c>
    </row>
    <row r="21" spans="1:18" ht="12.95" customHeight="1" x14ac:dyDescent="0.25">
      <c r="A21" s="14" t="s">
        <v>21</v>
      </c>
      <c r="B21" s="141">
        <v>486</v>
      </c>
      <c r="C21" s="141">
        <v>6230</v>
      </c>
      <c r="D21" s="141">
        <v>1094</v>
      </c>
      <c r="E21" s="142"/>
      <c r="F21" s="142">
        <v>76</v>
      </c>
      <c r="G21" s="142">
        <v>850</v>
      </c>
      <c r="H21" s="142">
        <v>284</v>
      </c>
      <c r="I21" s="142"/>
      <c r="J21" s="142">
        <v>330</v>
      </c>
      <c r="K21" s="142">
        <v>4362</v>
      </c>
      <c r="L21" s="142">
        <v>504</v>
      </c>
      <c r="M21" s="142"/>
      <c r="N21" s="142">
        <v>246</v>
      </c>
      <c r="O21" s="142">
        <v>3463</v>
      </c>
      <c r="P21" s="142">
        <v>626</v>
      </c>
    </row>
    <row r="22" spans="1:18" ht="12.95" customHeight="1" x14ac:dyDescent="0.25">
      <c r="A22" s="14" t="s">
        <v>22</v>
      </c>
      <c r="B22" s="141">
        <v>85</v>
      </c>
      <c r="C22" s="141">
        <v>853</v>
      </c>
      <c r="D22" s="141">
        <v>83</v>
      </c>
      <c r="E22" s="142"/>
      <c r="F22" s="142">
        <v>10</v>
      </c>
      <c r="G22" s="142">
        <v>127</v>
      </c>
      <c r="H22" s="142">
        <v>0</v>
      </c>
      <c r="I22" s="142"/>
      <c r="J22" s="142">
        <v>66</v>
      </c>
      <c r="K22" s="142">
        <v>662</v>
      </c>
      <c r="L22" s="142">
        <v>56</v>
      </c>
      <c r="M22" s="142"/>
      <c r="N22" s="142">
        <v>59</v>
      </c>
      <c r="O22" s="142">
        <v>574</v>
      </c>
      <c r="P22" s="142">
        <v>77</v>
      </c>
    </row>
    <row r="23" spans="1:18" ht="12.95" customHeight="1" x14ac:dyDescent="0.25">
      <c r="A23" s="14" t="s">
        <v>23</v>
      </c>
      <c r="B23" s="141">
        <v>683</v>
      </c>
      <c r="C23" s="141">
        <v>6693</v>
      </c>
      <c r="D23" s="141">
        <v>783</v>
      </c>
      <c r="E23" s="142"/>
      <c r="F23" s="142">
        <v>18</v>
      </c>
      <c r="G23" s="142">
        <v>156</v>
      </c>
      <c r="H23" s="142">
        <v>40</v>
      </c>
      <c r="I23" s="142"/>
      <c r="J23" s="142">
        <v>568</v>
      </c>
      <c r="K23" s="142">
        <v>5783</v>
      </c>
      <c r="L23" s="142">
        <v>537</v>
      </c>
      <c r="M23" s="142"/>
      <c r="N23" s="142">
        <v>593</v>
      </c>
      <c r="O23" s="142">
        <v>5885</v>
      </c>
      <c r="P23" s="142">
        <v>592</v>
      </c>
    </row>
    <row r="24" spans="1:18" ht="12.95" customHeight="1" x14ac:dyDescent="0.25">
      <c r="A24" s="14" t="s">
        <v>24</v>
      </c>
      <c r="B24" s="141">
        <v>862</v>
      </c>
      <c r="C24" s="141">
        <v>15305</v>
      </c>
      <c r="D24" s="141">
        <v>1927</v>
      </c>
      <c r="E24" s="142"/>
      <c r="F24" s="142">
        <v>139</v>
      </c>
      <c r="G24" s="142">
        <v>2225</v>
      </c>
      <c r="H24" s="142">
        <v>249</v>
      </c>
      <c r="I24" s="144"/>
      <c r="J24" s="142">
        <v>614</v>
      </c>
      <c r="K24" s="142">
        <v>11111</v>
      </c>
      <c r="L24" s="142">
        <v>1434</v>
      </c>
      <c r="M24" s="144"/>
      <c r="N24" s="142">
        <v>385</v>
      </c>
      <c r="O24" s="142">
        <v>6706</v>
      </c>
      <c r="P24" s="142">
        <v>1148</v>
      </c>
    </row>
    <row r="25" spans="1:18" ht="12.95" customHeight="1" x14ac:dyDescent="0.25">
      <c r="A25" s="14" t="s">
        <v>25</v>
      </c>
      <c r="B25" s="141">
        <v>178</v>
      </c>
      <c r="C25" s="141">
        <v>2361</v>
      </c>
      <c r="D25" s="141">
        <v>309</v>
      </c>
      <c r="E25" s="142"/>
      <c r="F25" s="142">
        <v>15</v>
      </c>
      <c r="G25" s="142">
        <v>166</v>
      </c>
      <c r="H25" s="142">
        <v>0</v>
      </c>
      <c r="I25" s="142"/>
      <c r="J25" s="142">
        <v>134</v>
      </c>
      <c r="K25" s="142">
        <v>1837</v>
      </c>
      <c r="L25" s="142">
        <v>287</v>
      </c>
      <c r="M25" s="142"/>
      <c r="N25" s="142">
        <v>122</v>
      </c>
      <c r="O25" s="142">
        <v>1698</v>
      </c>
      <c r="P25" s="142">
        <v>183</v>
      </c>
    </row>
    <row r="26" spans="1:18" ht="12.95" customHeight="1" x14ac:dyDescent="0.25">
      <c r="A26" s="14" t="s">
        <v>26</v>
      </c>
      <c r="B26" s="141">
        <v>487</v>
      </c>
      <c r="C26" s="141">
        <v>6755</v>
      </c>
      <c r="D26" s="141">
        <v>604</v>
      </c>
      <c r="E26" s="142"/>
      <c r="F26" s="142">
        <v>49</v>
      </c>
      <c r="G26" s="142">
        <v>727</v>
      </c>
      <c r="H26" s="142">
        <v>20</v>
      </c>
      <c r="I26" s="142"/>
      <c r="J26" s="142">
        <v>415</v>
      </c>
      <c r="K26" s="142">
        <v>5780</v>
      </c>
      <c r="L26" s="142">
        <v>558</v>
      </c>
      <c r="M26" s="142"/>
      <c r="N26" s="142">
        <v>379</v>
      </c>
      <c r="O26" s="142">
        <v>5346</v>
      </c>
      <c r="P26" s="142">
        <v>521</v>
      </c>
    </row>
    <row r="27" spans="1:18" ht="12.95" customHeight="1" x14ac:dyDescent="0.25">
      <c r="A27" s="14" t="s">
        <v>27</v>
      </c>
      <c r="B27" s="141">
        <v>903</v>
      </c>
      <c r="C27" s="141">
        <v>14421</v>
      </c>
      <c r="D27" s="141">
        <v>2212</v>
      </c>
      <c r="E27" s="142"/>
      <c r="F27" s="142">
        <v>6</v>
      </c>
      <c r="G27" s="142">
        <v>37</v>
      </c>
      <c r="H27" s="142">
        <v>35</v>
      </c>
      <c r="I27" s="142"/>
      <c r="J27" s="142">
        <v>552</v>
      </c>
      <c r="K27" s="142">
        <v>10183</v>
      </c>
      <c r="L27" s="142">
        <v>974</v>
      </c>
      <c r="M27" s="142"/>
      <c r="N27" s="142">
        <v>873</v>
      </c>
      <c r="O27" s="142">
        <v>14039</v>
      </c>
      <c r="P27" s="142">
        <v>2147</v>
      </c>
    </row>
    <row r="28" spans="1:18" ht="12.95" customHeight="1" x14ac:dyDescent="0.25">
      <c r="A28" s="14" t="s">
        <v>28</v>
      </c>
      <c r="B28" s="141">
        <v>640</v>
      </c>
      <c r="C28" s="141">
        <v>7205</v>
      </c>
      <c r="D28" s="141">
        <v>407</v>
      </c>
      <c r="E28" s="142"/>
      <c r="F28" s="142">
        <v>138</v>
      </c>
      <c r="G28" s="142">
        <v>1423</v>
      </c>
      <c r="H28" s="142">
        <v>89</v>
      </c>
      <c r="I28" s="142"/>
      <c r="J28" s="142">
        <v>440</v>
      </c>
      <c r="K28" s="142">
        <v>5130</v>
      </c>
      <c r="L28" s="142">
        <v>280</v>
      </c>
      <c r="M28" s="142"/>
      <c r="N28" s="142">
        <v>172</v>
      </c>
      <c r="O28" s="142">
        <v>2097</v>
      </c>
      <c r="P28" s="142">
        <v>99</v>
      </c>
    </row>
    <row r="29" spans="1:18" s="111" customFormat="1" ht="16.5" customHeight="1" x14ac:dyDescent="0.2">
      <c r="A29" s="27" t="s">
        <v>29</v>
      </c>
      <c r="B29" s="108">
        <v>20646</v>
      </c>
      <c r="C29" s="108">
        <v>294329</v>
      </c>
      <c r="D29" s="108">
        <v>14299</v>
      </c>
      <c r="E29" s="29"/>
      <c r="F29" s="108">
        <v>6281</v>
      </c>
      <c r="G29" s="108">
        <v>73798</v>
      </c>
      <c r="H29" s="108">
        <v>2585</v>
      </c>
      <c r="I29" s="29"/>
      <c r="J29" s="108">
        <v>9310</v>
      </c>
      <c r="K29" s="108">
        <v>146131</v>
      </c>
      <c r="L29" s="108">
        <v>7846</v>
      </c>
      <c r="M29" s="29"/>
      <c r="N29" s="108">
        <v>10756</v>
      </c>
      <c r="O29" s="108">
        <v>169495</v>
      </c>
      <c r="P29" s="108">
        <v>9299</v>
      </c>
      <c r="Q29" s="46"/>
      <c r="R29" s="110"/>
    </row>
    <row r="30" spans="1:18" s="111" customFormat="1" ht="12.95" customHeight="1" x14ac:dyDescent="0.2">
      <c r="A30" s="27" t="s">
        <v>30</v>
      </c>
      <c r="B30" s="108">
        <v>8046</v>
      </c>
      <c r="C30" s="108">
        <v>96952</v>
      </c>
      <c r="D30" s="108">
        <v>3043</v>
      </c>
      <c r="E30" s="29"/>
      <c r="F30" s="108">
        <v>3270</v>
      </c>
      <c r="G30" s="108">
        <v>35655</v>
      </c>
      <c r="H30" s="108">
        <v>841</v>
      </c>
      <c r="I30" s="29"/>
      <c r="J30" s="108">
        <v>3082</v>
      </c>
      <c r="K30" s="108">
        <v>40414</v>
      </c>
      <c r="L30" s="108">
        <v>1468</v>
      </c>
      <c r="M30" s="29"/>
      <c r="N30" s="108">
        <v>3403</v>
      </c>
      <c r="O30" s="108">
        <v>43670</v>
      </c>
      <c r="P30" s="108">
        <v>1752</v>
      </c>
      <c r="Q30" s="46"/>
    </row>
    <row r="31" spans="1:18" s="77" customFormat="1" ht="12.95" customHeight="1" x14ac:dyDescent="0.2">
      <c r="A31" s="33" t="s">
        <v>31</v>
      </c>
      <c r="B31" s="108">
        <v>2598</v>
      </c>
      <c r="C31" s="108">
        <v>36772</v>
      </c>
      <c r="D31" s="108">
        <v>1409</v>
      </c>
      <c r="E31" s="134"/>
      <c r="F31" s="108">
        <v>532</v>
      </c>
      <c r="G31" s="108">
        <v>7892</v>
      </c>
      <c r="H31" s="108">
        <v>268</v>
      </c>
      <c r="I31" s="134"/>
      <c r="J31" s="108">
        <v>1446</v>
      </c>
      <c r="K31" s="108">
        <v>20270</v>
      </c>
      <c r="L31" s="108">
        <v>774</v>
      </c>
      <c r="M31" s="134"/>
      <c r="N31" s="108">
        <v>1410</v>
      </c>
      <c r="O31" s="108">
        <v>19606</v>
      </c>
      <c r="P31" s="108">
        <v>818</v>
      </c>
      <c r="Q31" s="46"/>
    </row>
    <row r="32" spans="1:18" s="77" customFormat="1" ht="12.95" customHeight="1" x14ac:dyDescent="0.2">
      <c r="A32" s="33" t="s">
        <v>32</v>
      </c>
      <c r="B32" s="108">
        <v>5448</v>
      </c>
      <c r="C32" s="108">
        <v>60180</v>
      </c>
      <c r="D32" s="108">
        <v>1634</v>
      </c>
      <c r="E32" s="134"/>
      <c r="F32" s="108">
        <v>2738</v>
      </c>
      <c r="G32" s="108">
        <v>27763</v>
      </c>
      <c r="H32" s="108">
        <v>573</v>
      </c>
      <c r="I32" s="134"/>
      <c r="J32" s="108">
        <v>1636</v>
      </c>
      <c r="K32" s="108">
        <v>20144</v>
      </c>
      <c r="L32" s="108">
        <v>694</v>
      </c>
      <c r="M32" s="134"/>
      <c r="N32" s="108">
        <v>1993</v>
      </c>
      <c r="O32" s="108">
        <v>24064</v>
      </c>
      <c r="P32" s="108">
        <v>934</v>
      </c>
      <c r="Q32" s="46"/>
      <c r="R32" s="93"/>
    </row>
    <row r="33" spans="1:18" s="111" customFormat="1" ht="12.95" customHeight="1" x14ac:dyDescent="0.2">
      <c r="A33" s="27" t="s">
        <v>33</v>
      </c>
      <c r="B33" s="108">
        <v>8276</v>
      </c>
      <c r="C33" s="108">
        <v>137554</v>
      </c>
      <c r="D33" s="108">
        <v>3837</v>
      </c>
      <c r="E33" s="29"/>
      <c r="F33" s="108">
        <v>2560</v>
      </c>
      <c r="G33" s="108">
        <v>32432</v>
      </c>
      <c r="H33" s="108">
        <v>1027</v>
      </c>
      <c r="I33" s="29"/>
      <c r="J33" s="108">
        <v>3109</v>
      </c>
      <c r="K33" s="108">
        <v>60869</v>
      </c>
      <c r="L33" s="108">
        <v>1748</v>
      </c>
      <c r="M33" s="29"/>
      <c r="N33" s="108">
        <v>4524</v>
      </c>
      <c r="O33" s="108">
        <v>86017</v>
      </c>
      <c r="P33" s="108">
        <v>2154</v>
      </c>
      <c r="Q33" s="46"/>
      <c r="R33" s="110"/>
    </row>
    <row r="34" spans="1:18" s="111" customFormat="1" ht="12.95" customHeight="1" x14ac:dyDescent="0.2">
      <c r="A34" s="27" t="s">
        <v>34</v>
      </c>
      <c r="B34" s="108">
        <v>4324</v>
      </c>
      <c r="C34" s="108">
        <v>59823</v>
      </c>
      <c r="D34" s="108">
        <v>7419</v>
      </c>
      <c r="E34" s="29"/>
      <c r="F34" s="108">
        <v>451</v>
      </c>
      <c r="G34" s="108">
        <v>5711</v>
      </c>
      <c r="H34" s="108">
        <v>717</v>
      </c>
      <c r="I34" s="29"/>
      <c r="J34" s="108">
        <v>3119</v>
      </c>
      <c r="K34" s="108">
        <v>44848</v>
      </c>
      <c r="L34" s="108">
        <v>4630</v>
      </c>
      <c r="M34" s="29"/>
      <c r="N34" s="108">
        <v>2829</v>
      </c>
      <c r="O34" s="108">
        <v>39808</v>
      </c>
      <c r="P34" s="108">
        <v>5393</v>
      </c>
      <c r="Q34" s="46"/>
      <c r="R34" s="93"/>
    </row>
    <row r="35" spans="1:18" s="77" customFormat="1" ht="12.95" customHeight="1" x14ac:dyDescent="0.2">
      <c r="A35" s="33" t="s">
        <v>35</v>
      </c>
      <c r="B35" s="108">
        <v>2781</v>
      </c>
      <c r="C35" s="108">
        <v>38197</v>
      </c>
      <c r="D35" s="108">
        <v>4800</v>
      </c>
      <c r="E35" s="134"/>
      <c r="F35" s="108">
        <v>307</v>
      </c>
      <c r="G35" s="108">
        <v>4251</v>
      </c>
      <c r="H35" s="108">
        <v>593</v>
      </c>
      <c r="I35" s="134"/>
      <c r="J35" s="108">
        <v>2127</v>
      </c>
      <c r="K35" s="108">
        <v>29535</v>
      </c>
      <c r="L35" s="108">
        <v>3376</v>
      </c>
      <c r="M35" s="134"/>
      <c r="N35" s="108">
        <v>1784</v>
      </c>
      <c r="O35" s="108">
        <v>23672</v>
      </c>
      <c r="P35" s="108">
        <v>3147</v>
      </c>
      <c r="Q35" s="46"/>
    </row>
    <row r="36" spans="1:18" s="77" customFormat="1" ht="12.95" customHeight="1" x14ac:dyDescent="0.2">
      <c r="A36" s="38" t="s">
        <v>36</v>
      </c>
      <c r="B36" s="108">
        <v>1543</v>
      </c>
      <c r="C36" s="108">
        <v>21626</v>
      </c>
      <c r="D36" s="108">
        <v>2619</v>
      </c>
      <c r="E36" s="145"/>
      <c r="F36" s="108">
        <v>144</v>
      </c>
      <c r="G36" s="108">
        <v>1460</v>
      </c>
      <c r="H36" s="108">
        <v>124</v>
      </c>
      <c r="I36" s="145"/>
      <c r="J36" s="108">
        <v>992</v>
      </c>
      <c r="K36" s="108">
        <v>15313</v>
      </c>
      <c r="L36" s="108">
        <v>1254</v>
      </c>
      <c r="M36" s="145"/>
      <c r="N36" s="108">
        <v>1045</v>
      </c>
      <c r="O36" s="108">
        <v>16136</v>
      </c>
      <c r="P36" s="108">
        <v>2246</v>
      </c>
      <c r="Q36" s="46"/>
    </row>
    <row r="37" spans="1:18" ht="0.75" customHeight="1" x14ac:dyDescent="0.2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</row>
    <row r="38" spans="1:18" x14ac:dyDescent="0.2">
      <c r="A38" s="146" t="s">
        <v>93</v>
      </c>
    </row>
    <row r="40" spans="1:18" ht="15" customHeight="1" x14ac:dyDescent="0.2">
      <c r="C40" s="56"/>
    </row>
    <row r="41" spans="1:18" x14ac:dyDescent="0.2">
      <c r="C41" s="56"/>
    </row>
  </sheetData>
  <mergeCells count="13">
    <mergeCell ref="A1:P1"/>
    <mergeCell ref="A2:P2"/>
    <mergeCell ref="B3:D3"/>
    <mergeCell ref="F3:H3"/>
    <mergeCell ref="J3:L3"/>
    <mergeCell ref="N3:P3"/>
    <mergeCell ref="N4:N5"/>
    <mergeCell ref="B4:B5"/>
    <mergeCell ref="E4:E5"/>
    <mergeCell ref="F4:F5"/>
    <mergeCell ref="I4:I5"/>
    <mergeCell ref="J4:J5"/>
    <mergeCell ref="M4:M5"/>
  </mergeCells>
  <pageMargins left="7.874015748031496E-2" right="7.874015748031496E-2" top="0.98425196850393704" bottom="0.98425196850393704" header="0.51181102362204722" footer="0.51181102362204722"/>
  <pageSetup paperSize="9" scale="99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sqref="A1:J1"/>
    </sheetView>
  </sheetViews>
  <sheetFormatPr defaultRowHeight="12.75" x14ac:dyDescent="0.2"/>
  <cols>
    <col min="1" max="1" width="25.85546875" style="46" customWidth="1"/>
    <col min="2" max="5" width="9.140625" style="46"/>
    <col min="6" max="6" width="0.5703125" style="46" customWidth="1"/>
    <col min="7" max="16384" width="9.140625" style="46"/>
  </cols>
  <sheetData>
    <row r="1" spans="1:11" x14ac:dyDescent="0.2">
      <c r="A1" s="249" t="s">
        <v>146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1" ht="4.5" customHeight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1" ht="12" customHeight="1" x14ac:dyDescent="0.2">
      <c r="A3" s="59"/>
      <c r="B3" s="242" t="s">
        <v>94</v>
      </c>
      <c r="C3" s="242"/>
      <c r="D3" s="242"/>
      <c r="E3" s="242"/>
      <c r="F3" s="242"/>
      <c r="G3" s="242"/>
      <c r="H3" s="242"/>
      <c r="I3" s="242"/>
      <c r="J3" s="242"/>
    </row>
    <row r="4" spans="1:11" ht="12" customHeight="1" x14ac:dyDescent="0.2">
      <c r="A4" s="9" t="s">
        <v>2</v>
      </c>
      <c r="B4" s="242" t="s">
        <v>95</v>
      </c>
      <c r="C4" s="242"/>
      <c r="D4" s="242"/>
      <c r="E4" s="242"/>
      <c r="F4" s="10"/>
      <c r="G4" s="242" t="s">
        <v>96</v>
      </c>
      <c r="H4" s="242"/>
      <c r="I4" s="242"/>
      <c r="J4" s="242"/>
      <c r="K4" s="45"/>
    </row>
    <row r="5" spans="1:11" ht="12" customHeight="1" x14ac:dyDescent="0.2">
      <c r="A5" s="9" t="s">
        <v>4</v>
      </c>
      <c r="B5" s="246">
        <v>2020</v>
      </c>
      <c r="C5" s="246">
        <v>2021</v>
      </c>
      <c r="D5" s="242" t="s">
        <v>3</v>
      </c>
      <c r="E5" s="242"/>
      <c r="F5" s="10"/>
      <c r="G5" s="246">
        <v>2020</v>
      </c>
      <c r="H5" s="246">
        <v>2021</v>
      </c>
      <c r="I5" s="242" t="s">
        <v>3</v>
      </c>
      <c r="J5" s="242"/>
    </row>
    <row r="6" spans="1:11" ht="12" customHeight="1" x14ac:dyDescent="0.2">
      <c r="A6" s="12"/>
      <c r="B6" s="247"/>
      <c r="C6" s="247"/>
      <c r="D6" s="12" t="s">
        <v>5</v>
      </c>
      <c r="E6" s="12" t="s">
        <v>6</v>
      </c>
      <c r="F6" s="12"/>
      <c r="G6" s="247"/>
      <c r="H6" s="247"/>
      <c r="I6" s="12" t="s">
        <v>5</v>
      </c>
      <c r="J6" s="12" t="s">
        <v>6</v>
      </c>
    </row>
    <row r="7" spans="1:11" ht="12" customHeight="1" x14ac:dyDescent="0.25">
      <c r="A7" s="14" t="s">
        <v>7</v>
      </c>
      <c r="B7" s="141">
        <v>942</v>
      </c>
      <c r="C7" s="141">
        <v>960</v>
      </c>
      <c r="D7" s="16">
        <v>18</v>
      </c>
      <c r="E7" s="148">
        <v>1.910828025477707</v>
      </c>
      <c r="F7" s="15"/>
      <c r="G7" s="141">
        <v>10993</v>
      </c>
      <c r="H7" s="141">
        <v>11197</v>
      </c>
      <c r="I7" s="16">
        <v>204</v>
      </c>
      <c r="J7" s="148">
        <v>1.8557263713272083</v>
      </c>
    </row>
    <row r="8" spans="1:11" ht="12" customHeight="1" x14ac:dyDescent="0.25">
      <c r="A8" s="14" t="s">
        <v>8</v>
      </c>
      <c r="B8" s="141">
        <v>32</v>
      </c>
      <c r="C8" s="141">
        <v>31</v>
      </c>
      <c r="D8" s="16">
        <v>-1</v>
      </c>
      <c r="E8" s="148">
        <v>-3.125</v>
      </c>
      <c r="F8" s="15"/>
      <c r="G8" s="141">
        <v>399</v>
      </c>
      <c r="H8" s="141">
        <v>398</v>
      </c>
      <c r="I8" s="16">
        <v>-1</v>
      </c>
      <c r="J8" s="148">
        <v>-0.25062656641604009</v>
      </c>
    </row>
    <row r="9" spans="1:11" ht="12" customHeight="1" x14ac:dyDescent="0.25">
      <c r="A9" s="14" t="s">
        <v>9</v>
      </c>
      <c r="B9" s="141">
        <v>728</v>
      </c>
      <c r="C9" s="141">
        <v>727</v>
      </c>
      <c r="D9" s="16">
        <v>-1</v>
      </c>
      <c r="E9" s="148">
        <v>-0.13736263736263737</v>
      </c>
      <c r="F9" s="15"/>
      <c r="G9" s="141">
        <v>9712</v>
      </c>
      <c r="H9" s="141">
        <v>9835</v>
      </c>
      <c r="I9" s="16">
        <v>123</v>
      </c>
      <c r="J9" s="148">
        <v>1.2664744645799011</v>
      </c>
    </row>
    <row r="10" spans="1:11" ht="12" customHeight="1" x14ac:dyDescent="0.25">
      <c r="A10" s="14" t="s">
        <v>10</v>
      </c>
      <c r="B10" s="141">
        <v>419</v>
      </c>
      <c r="C10" s="141">
        <v>410</v>
      </c>
      <c r="D10" s="16">
        <v>-9</v>
      </c>
      <c r="E10" s="148">
        <v>-2.1479713603818618</v>
      </c>
      <c r="F10" s="15"/>
      <c r="G10" s="141">
        <v>4347</v>
      </c>
      <c r="H10" s="141">
        <v>4252</v>
      </c>
      <c r="I10" s="16">
        <v>-95</v>
      </c>
      <c r="J10" s="148">
        <v>-2.1854152288934898</v>
      </c>
    </row>
    <row r="11" spans="1:11" s="77" customFormat="1" ht="12" customHeight="1" x14ac:dyDescent="0.25">
      <c r="A11" s="19" t="s">
        <v>11</v>
      </c>
      <c r="B11" s="149">
        <v>611</v>
      </c>
      <c r="C11" s="149">
        <v>599</v>
      </c>
      <c r="D11" s="159">
        <v>-12</v>
      </c>
      <c r="E11" s="160">
        <v>-1.9639934533551555</v>
      </c>
      <c r="F11" s="20"/>
      <c r="G11" s="149">
        <v>4668</v>
      </c>
      <c r="H11" s="149">
        <v>4660</v>
      </c>
      <c r="I11" s="159">
        <v>-8</v>
      </c>
      <c r="J11" s="160">
        <v>-0.17137960582690659</v>
      </c>
    </row>
    <row r="12" spans="1:11" s="77" customFormat="1" ht="12" customHeight="1" x14ac:dyDescent="0.25">
      <c r="A12" s="19" t="s">
        <v>12</v>
      </c>
      <c r="B12" s="149">
        <v>283</v>
      </c>
      <c r="C12" s="149">
        <v>296</v>
      </c>
      <c r="D12" s="159">
        <v>13</v>
      </c>
      <c r="E12" s="160">
        <v>4.5936395759717312</v>
      </c>
      <c r="F12" s="20"/>
      <c r="G12" s="149">
        <v>3388</v>
      </c>
      <c r="H12" s="149">
        <v>3575</v>
      </c>
      <c r="I12" s="159">
        <v>187</v>
      </c>
      <c r="J12" s="160">
        <v>5.5194805194805197</v>
      </c>
    </row>
    <row r="13" spans="1:11" ht="12" customHeight="1" x14ac:dyDescent="0.25">
      <c r="A13" s="24" t="s">
        <v>13</v>
      </c>
      <c r="B13" s="141">
        <v>894</v>
      </c>
      <c r="C13" s="141">
        <v>895</v>
      </c>
      <c r="D13" s="16">
        <v>1</v>
      </c>
      <c r="E13" s="148">
        <v>0.11185682326621924</v>
      </c>
      <c r="F13" s="15"/>
      <c r="G13" s="141">
        <v>8056</v>
      </c>
      <c r="H13" s="141">
        <v>8235</v>
      </c>
      <c r="I13" s="16">
        <v>179</v>
      </c>
      <c r="J13" s="148">
        <v>2.2219463753723931</v>
      </c>
    </row>
    <row r="14" spans="1:11" ht="12" customHeight="1" x14ac:dyDescent="0.25">
      <c r="A14" s="14" t="s">
        <v>14</v>
      </c>
      <c r="B14" s="141">
        <v>777</v>
      </c>
      <c r="C14" s="141">
        <v>788</v>
      </c>
      <c r="D14" s="16">
        <v>11</v>
      </c>
      <c r="E14" s="148">
        <v>1.4157014157014156</v>
      </c>
      <c r="F14" s="15"/>
      <c r="G14" s="141">
        <v>9588</v>
      </c>
      <c r="H14" s="141">
        <v>9568</v>
      </c>
      <c r="I14" s="16">
        <v>-20</v>
      </c>
      <c r="J14" s="148">
        <v>-0.20859407592824364</v>
      </c>
    </row>
    <row r="15" spans="1:11" ht="12" customHeight="1" x14ac:dyDescent="0.25">
      <c r="A15" s="14" t="s">
        <v>15</v>
      </c>
      <c r="B15" s="141">
        <v>302</v>
      </c>
      <c r="C15" s="141">
        <v>317</v>
      </c>
      <c r="D15" s="16">
        <v>15</v>
      </c>
      <c r="E15" s="148">
        <v>4.9668874172185431</v>
      </c>
      <c r="F15" s="15"/>
      <c r="G15" s="141">
        <v>3426</v>
      </c>
      <c r="H15" s="141">
        <v>3561</v>
      </c>
      <c r="I15" s="16">
        <v>135</v>
      </c>
      <c r="J15" s="148">
        <v>3.9404553415061296</v>
      </c>
    </row>
    <row r="16" spans="1:11" ht="12" customHeight="1" x14ac:dyDescent="0.25">
      <c r="A16" s="14" t="s">
        <v>16</v>
      </c>
      <c r="B16" s="141">
        <v>747</v>
      </c>
      <c r="C16" s="141">
        <v>746</v>
      </c>
      <c r="D16" s="16">
        <v>-1</v>
      </c>
      <c r="E16" s="148">
        <v>-0.13386880856760375</v>
      </c>
      <c r="F16" s="15"/>
      <c r="G16" s="141">
        <v>8256</v>
      </c>
      <c r="H16" s="141">
        <v>8060</v>
      </c>
      <c r="I16" s="16">
        <v>-196</v>
      </c>
      <c r="J16" s="148">
        <v>-2.3740310077519382</v>
      </c>
    </row>
    <row r="17" spans="1:13" ht="12" customHeight="1" x14ac:dyDescent="0.25">
      <c r="A17" s="14" t="s">
        <v>17</v>
      </c>
      <c r="B17" s="141">
        <v>1768</v>
      </c>
      <c r="C17" s="141">
        <v>1767</v>
      </c>
      <c r="D17" s="16">
        <v>-1</v>
      </c>
      <c r="E17" s="148">
        <v>-5.6561085972850679E-2</v>
      </c>
      <c r="F17" s="15"/>
      <c r="G17" s="141">
        <v>19635</v>
      </c>
      <c r="H17" s="141">
        <v>19882</v>
      </c>
      <c r="I17" s="16">
        <v>247</v>
      </c>
      <c r="J17" s="148">
        <v>1.2579577285459638</v>
      </c>
    </row>
    <row r="18" spans="1:13" ht="12" customHeight="1" x14ac:dyDescent="0.25">
      <c r="A18" s="14" t="s">
        <v>18</v>
      </c>
      <c r="B18" s="141">
        <v>867</v>
      </c>
      <c r="C18" s="141">
        <v>877</v>
      </c>
      <c r="D18" s="16">
        <v>10</v>
      </c>
      <c r="E18" s="148">
        <v>1.1534025374855825</v>
      </c>
      <c r="F18" s="15"/>
      <c r="G18" s="141">
        <v>13001</v>
      </c>
      <c r="H18" s="141">
        <v>13285</v>
      </c>
      <c r="I18" s="16">
        <v>284</v>
      </c>
      <c r="J18" s="148">
        <v>2.1844473502038304</v>
      </c>
    </row>
    <row r="19" spans="1:13" ht="12" customHeight="1" x14ac:dyDescent="0.25">
      <c r="A19" s="14" t="s">
        <v>19</v>
      </c>
      <c r="B19" s="141">
        <v>641</v>
      </c>
      <c r="C19" s="141">
        <v>655</v>
      </c>
      <c r="D19" s="16">
        <v>14</v>
      </c>
      <c r="E19" s="148">
        <v>2.1840873634945397</v>
      </c>
      <c r="F19" s="15"/>
      <c r="G19" s="141">
        <v>6881</v>
      </c>
      <c r="H19" s="141">
        <v>6911</v>
      </c>
      <c r="I19" s="16">
        <v>30</v>
      </c>
      <c r="J19" s="148">
        <v>0.43598314198517657</v>
      </c>
    </row>
    <row r="20" spans="1:13" ht="12" customHeight="1" x14ac:dyDescent="0.25">
      <c r="A20" s="14" t="s">
        <v>20</v>
      </c>
      <c r="B20" s="141">
        <v>582</v>
      </c>
      <c r="C20" s="141">
        <v>595</v>
      </c>
      <c r="D20" s="16">
        <v>13</v>
      </c>
      <c r="E20" s="148">
        <v>2.2336769759450172</v>
      </c>
      <c r="F20" s="15"/>
      <c r="G20" s="141">
        <v>7008</v>
      </c>
      <c r="H20" s="141">
        <v>7099</v>
      </c>
      <c r="I20" s="16">
        <v>91</v>
      </c>
      <c r="J20" s="148">
        <v>1.2985159817351599</v>
      </c>
    </row>
    <row r="21" spans="1:13" ht="12" customHeight="1" x14ac:dyDescent="0.25">
      <c r="A21" s="14" t="s">
        <v>21</v>
      </c>
      <c r="B21" s="141">
        <v>346</v>
      </c>
      <c r="C21" s="141">
        <v>352</v>
      </c>
      <c r="D21" s="16">
        <v>6</v>
      </c>
      <c r="E21" s="148">
        <v>1.7341040462427746</v>
      </c>
      <c r="F21" s="15"/>
      <c r="G21" s="141">
        <v>4673</v>
      </c>
      <c r="H21" s="141">
        <v>4740</v>
      </c>
      <c r="I21" s="16">
        <v>67</v>
      </c>
      <c r="J21" s="148">
        <v>1.433768457093944</v>
      </c>
    </row>
    <row r="22" spans="1:13" ht="12" customHeight="1" x14ac:dyDescent="0.25">
      <c r="A22" s="14" t="s">
        <v>22</v>
      </c>
      <c r="B22" s="141">
        <v>75</v>
      </c>
      <c r="C22" s="141">
        <v>75</v>
      </c>
      <c r="D22" s="16">
        <v>0</v>
      </c>
      <c r="E22" s="148">
        <v>0</v>
      </c>
      <c r="F22" s="15"/>
      <c r="G22" s="141">
        <v>780</v>
      </c>
      <c r="H22" s="141">
        <v>780</v>
      </c>
      <c r="I22" s="16">
        <v>0</v>
      </c>
      <c r="J22" s="148">
        <v>0</v>
      </c>
    </row>
    <row r="23" spans="1:13" ht="12" customHeight="1" x14ac:dyDescent="0.25">
      <c r="A23" s="14" t="s">
        <v>23</v>
      </c>
      <c r="B23" s="141">
        <v>612</v>
      </c>
      <c r="C23" s="141">
        <v>634</v>
      </c>
      <c r="D23" s="16">
        <v>22</v>
      </c>
      <c r="E23" s="148">
        <v>3.5947712418300655</v>
      </c>
      <c r="F23" s="15"/>
      <c r="G23" s="141">
        <v>6019</v>
      </c>
      <c r="H23" s="141">
        <v>6238</v>
      </c>
      <c r="I23" s="16">
        <v>219</v>
      </c>
      <c r="J23" s="148">
        <v>3.6384781525170293</v>
      </c>
    </row>
    <row r="24" spans="1:13" ht="12" customHeight="1" x14ac:dyDescent="0.25">
      <c r="A24" s="14" t="s">
        <v>24</v>
      </c>
      <c r="B24" s="141">
        <v>775</v>
      </c>
      <c r="C24" s="141">
        <v>761</v>
      </c>
      <c r="D24" s="16">
        <v>-14</v>
      </c>
      <c r="E24" s="148">
        <v>-1.8064516129032258</v>
      </c>
      <c r="F24" s="15"/>
      <c r="G24" s="141">
        <v>13164</v>
      </c>
      <c r="H24" s="141">
        <v>12638</v>
      </c>
      <c r="I24" s="16">
        <v>-526</v>
      </c>
      <c r="J24" s="148">
        <v>-3.9957459738681251</v>
      </c>
    </row>
    <row r="25" spans="1:13" ht="12" customHeight="1" x14ac:dyDescent="0.25">
      <c r="A25" s="14" t="s">
        <v>25</v>
      </c>
      <c r="B25" s="141">
        <v>163</v>
      </c>
      <c r="C25" s="141">
        <v>166</v>
      </c>
      <c r="D25" s="16">
        <v>3</v>
      </c>
      <c r="E25" s="148">
        <v>1.8404907975460123</v>
      </c>
      <c r="F25" s="15"/>
      <c r="G25" s="141">
        <v>2100</v>
      </c>
      <c r="H25" s="141">
        <v>2170</v>
      </c>
      <c r="I25" s="16">
        <v>70</v>
      </c>
      <c r="J25" s="148">
        <v>3.3333333333333335</v>
      </c>
    </row>
    <row r="26" spans="1:13" ht="12" customHeight="1" x14ac:dyDescent="0.25">
      <c r="A26" s="14" t="s">
        <v>26</v>
      </c>
      <c r="B26" s="141">
        <v>394</v>
      </c>
      <c r="C26" s="141">
        <v>397</v>
      </c>
      <c r="D26" s="16">
        <v>3</v>
      </c>
      <c r="E26" s="148">
        <v>0.76142131979695427</v>
      </c>
      <c r="F26" s="15"/>
      <c r="G26" s="141">
        <v>4672</v>
      </c>
      <c r="H26" s="141">
        <v>4726</v>
      </c>
      <c r="I26" s="16">
        <v>54</v>
      </c>
      <c r="J26" s="148">
        <v>1.1558219178082192</v>
      </c>
    </row>
    <row r="27" spans="1:13" ht="12" customHeight="1" x14ac:dyDescent="0.25">
      <c r="A27" s="14" t="s">
        <v>27</v>
      </c>
      <c r="B27" s="141">
        <v>517</v>
      </c>
      <c r="C27" s="141">
        <v>584</v>
      </c>
      <c r="D27" s="16">
        <v>67</v>
      </c>
      <c r="E27" s="148">
        <v>12.959381044487428</v>
      </c>
      <c r="F27" s="15"/>
      <c r="G27" s="141">
        <v>8537</v>
      </c>
      <c r="H27" s="141">
        <v>9582</v>
      </c>
      <c r="I27" s="16">
        <v>1045</v>
      </c>
      <c r="J27" s="148">
        <v>12.240834016633478</v>
      </c>
    </row>
    <row r="28" spans="1:13" ht="12" customHeight="1" x14ac:dyDescent="0.25">
      <c r="A28" s="14" t="s">
        <v>28</v>
      </c>
      <c r="B28" s="141">
        <v>590</v>
      </c>
      <c r="C28" s="141">
        <v>590</v>
      </c>
      <c r="D28" s="16">
        <v>0</v>
      </c>
      <c r="E28" s="148">
        <v>0</v>
      </c>
      <c r="F28" s="15"/>
      <c r="G28" s="141">
        <v>6719</v>
      </c>
      <c r="H28" s="141">
        <v>6719</v>
      </c>
      <c r="I28" s="16">
        <v>0</v>
      </c>
      <c r="J28" s="148">
        <v>0</v>
      </c>
    </row>
    <row r="29" spans="1:13" s="111" customFormat="1" ht="12" customHeight="1" x14ac:dyDescent="0.2">
      <c r="A29" s="27" t="s">
        <v>29</v>
      </c>
      <c r="B29" s="29">
        <v>12171</v>
      </c>
      <c r="C29" s="29">
        <v>12327</v>
      </c>
      <c r="D29" s="29">
        <v>156</v>
      </c>
      <c r="E29" s="150">
        <v>1.2817352723687454</v>
      </c>
      <c r="F29" s="28"/>
      <c r="G29" s="29">
        <v>147966</v>
      </c>
      <c r="H29" s="29">
        <v>149876</v>
      </c>
      <c r="I29" s="29">
        <v>1910</v>
      </c>
      <c r="J29" s="150">
        <v>1.2908370841950179</v>
      </c>
      <c r="K29" s="46"/>
      <c r="L29" s="107"/>
      <c r="M29" s="107"/>
    </row>
    <row r="30" spans="1:13" s="111" customFormat="1" ht="12" customHeight="1" x14ac:dyDescent="0.2">
      <c r="A30" s="27" t="s">
        <v>30</v>
      </c>
      <c r="B30" s="29">
        <v>4841</v>
      </c>
      <c r="C30" s="29">
        <v>4874</v>
      </c>
      <c r="D30" s="29">
        <v>33</v>
      </c>
      <c r="E30" s="150">
        <v>0.68167733939268749</v>
      </c>
      <c r="F30" s="28"/>
      <c r="G30" s="29">
        <v>54777</v>
      </c>
      <c r="H30" s="29">
        <v>55106</v>
      </c>
      <c r="I30" s="29">
        <v>329</v>
      </c>
      <c r="J30" s="150">
        <v>0.60061704730087451</v>
      </c>
      <c r="K30" s="46"/>
    </row>
    <row r="31" spans="1:13" s="114" customFormat="1" ht="12" customHeight="1" x14ac:dyDescent="0.2">
      <c r="A31" s="33" t="s">
        <v>31</v>
      </c>
      <c r="B31" s="29">
        <v>2121</v>
      </c>
      <c r="C31" s="29">
        <v>2128</v>
      </c>
      <c r="D31" s="134">
        <v>7</v>
      </c>
      <c r="E31" s="151">
        <v>0.33003300330033003</v>
      </c>
      <c r="F31" s="34"/>
      <c r="G31" s="29">
        <v>25451</v>
      </c>
      <c r="H31" s="29">
        <v>25682</v>
      </c>
      <c r="I31" s="134">
        <v>231</v>
      </c>
      <c r="J31" s="151">
        <v>0.90762641939412991</v>
      </c>
      <c r="K31" s="46"/>
    </row>
    <row r="32" spans="1:13" s="114" customFormat="1" ht="12" customHeight="1" x14ac:dyDescent="0.2">
      <c r="A32" s="33" t="s">
        <v>32</v>
      </c>
      <c r="B32" s="29">
        <v>2720</v>
      </c>
      <c r="C32" s="29">
        <v>2746</v>
      </c>
      <c r="D32" s="134">
        <v>26</v>
      </c>
      <c r="E32" s="151">
        <v>0.95588235294117652</v>
      </c>
      <c r="F32" s="34"/>
      <c r="G32" s="29">
        <v>29326</v>
      </c>
      <c r="H32" s="29">
        <v>29424</v>
      </c>
      <c r="I32" s="134">
        <v>98</v>
      </c>
      <c r="J32" s="151">
        <v>0.33417445270408513</v>
      </c>
      <c r="K32" s="46"/>
    </row>
    <row r="33" spans="1:11" s="111" customFormat="1" ht="12" customHeight="1" x14ac:dyDescent="0.2">
      <c r="A33" s="27" t="s">
        <v>33</v>
      </c>
      <c r="B33" s="29">
        <v>3858</v>
      </c>
      <c r="C33" s="29">
        <v>3894</v>
      </c>
      <c r="D33" s="29">
        <v>36</v>
      </c>
      <c r="E33" s="150">
        <v>0.93312597200622083</v>
      </c>
      <c r="F33" s="28"/>
      <c r="G33" s="29">
        <v>46525</v>
      </c>
      <c r="H33" s="29">
        <v>47177</v>
      </c>
      <c r="I33" s="29">
        <v>652</v>
      </c>
      <c r="J33" s="150">
        <v>1.401397098334229</v>
      </c>
      <c r="K33" s="46"/>
    </row>
    <row r="34" spans="1:11" s="111" customFormat="1" ht="12" customHeight="1" x14ac:dyDescent="0.2">
      <c r="A34" s="27" t="s">
        <v>34</v>
      </c>
      <c r="B34" s="29">
        <v>3472</v>
      </c>
      <c r="C34" s="29">
        <v>3559</v>
      </c>
      <c r="D34" s="29">
        <v>87</v>
      </c>
      <c r="E34" s="150">
        <v>2.5057603686635943</v>
      </c>
      <c r="F34" s="28"/>
      <c r="G34" s="29">
        <v>46664</v>
      </c>
      <c r="H34" s="29">
        <v>47593</v>
      </c>
      <c r="I34" s="29">
        <v>929</v>
      </c>
      <c r="J34" s="150">
        <v>1.9908280473169895</v>
      </c>
      <c r="K34" s="46"/>
    </row>
    <row r="35" spans="1:11" s="114" customFormat="1" ht="12" customHeight="1" x14ac:dyDescent="0.2">
      <c r="A35" s="33" t="s">
        <v>35</v>
      </c>
      <c r="B35" s="29">
        <v>2365</v>
      </c>
      <c r="C35" s="29">
        <v>2385</v>
      </c>
      <c r="D35" s="134">
        <v>20</v>
      </c>
      <c r="E35" s="151">
        <v>0.84566596194503174</v>
      </c>
      <c r="F35" s="34"/>
      <c r="G35" s="29">
        <v>31408</v>
      </c>
      <c r="H35" s="29">
        <v>31292</v>
      </c>
      <c r="I35" s="134">
        <v>-116</v>
      </c>
      <c r="J35" s="151">
        <v>-0.36933265410086602</v>
      </c>
      <c r="K35" s="46"/>
    </row>
    <row r="36" spans="1:11" s="114" customFormat="1" ht="12" customHeight="1" x14ac:dyDescent="0.2">
      <c r="A36" s="38" t="s">
        <v>36</v>
      </c>
      <c r="B36" s="29">
        <v>1107</v>
      </c>
      <c r="C36" s="29">
        <v>1174</v>
      </c>
      <c r="D36" s="134">
        <v>67</v>
      </c>
      <c r="E36" s="151">
        <v>6.0523938572719063</v>
      </c>
      <c r="F36" s="135"/>
      <c r="G36" s="29">
        <v>15256</v>
      </c>
      <c r="H36" s="29">
        <v>16301</v>
      </c>
      <c r="I36" s="134">
        <v>1045</v>
      </c>
      <c r="J36" s="151">
        <v>6.8497640272679599</v>
      </c>
      <c r="K36" s="46"/>
    </row>
    <row r="37" spans="1:11" s="114" customFormat="1" ht="3.75" customHeight="1" x14ac:dyDescent="0.2">
      <c r="A37" s="152"/>
      <c r="B37" s="153"/>
      <c r="C37" s="154"/>
      <c r="D37" s="155"/>
      <c r="E37" s="156"/>
      <c r="F37" s="157"/>
      <c r="G37" s="153"/>
      <c r="H37" s="154"/>
      <c r="I37" s="155"/>
      <c r="J37" s="156"/>
    </row>
    <row r="38" spans="1:11" ht="9.75" customHeight="1" x14ac:dyDescent="0.2">
      <c r="A38" s="158"/>
      <c r="B38" s="241"/>
      <c r="C38" s="241"/>
      <c r="D38" s="241"/>
      <c r="E38" s="241"/>
      <c r="F38" s="241"/>
      <c r="G38" s="241"/>
      <c r="H38" s="241"/>
      <c r="I38" s="241"/>
      <c r="J38" s="241"/>
    </row>
    <row r="39" spans="1:11" s="4" customFormat="1" ht="12" customHeight="1" x14ac:dyDescent="0.25">
      <c r="A39" s="59"/>
      <c r="B39" s="242" t="s">
        <v>97</v>
      </c>
      <c r="C39" s="242"/>
      <c r="D39" s="242"/>
      <c r="E39" s="242"/>
      <c r="F39" s="242"/>
      <c r="G39" s="242"/>
      <c r="H39" s="242"/>
      <c r="I39" s="242"/>
      <c r="J39" s="242"/>
    </row>
    <row r="40" spans="1:11" s="4" customFormat="1" ht="12" customHeight="1" x14ac:dyDescent="0.25">
      <c r="A40" s="9" t="s">
        <v>2</v>
      </c>
      <c r="B40" s="242" t="s">
        <v>95</v>
      </c>
      <c r="C40" s="242"/>
      <c r="D40" s="242"/>
      <c r="E40" s="242"/>
      <c r="F40" s="10"/>
      <c r="G40" s="242" t="s">
        <v>96</v>
      </c>
      <c r="H40" s="242"/>
      <c r="I40" s="242"/>
      <c r="J40" s="242"/>
    </row>
    <row r="41" spans="1:11" s="4" customFormat="1" ht="12" customHeight="1" x14ac:dyDescent="0.25">
      <c r="A41" s="9" t="s">
        <v>4</v>
      </c>
      <c r="B41" s="246">
        <v>2020</v>
      </c>
      <c r="C41" s="246">
        <v>2021</v>
      </c>
      <c r="D41" s="248" t="s">
        <v>3</v>
      </c>
      <c r="E41" s="248"/>
      <c r="F41" s="10"/>
      <c r="G41" s="246">
        <v>2020</v>
      </c>
      <c r="H41" s="246">
        <v>2021</v>
      </c>
      <c r="I41" s="248" t="s">
        <v>3</v>
      </c>
      <c r="J41" s="248"/>
    </row>
    <row r="42" spans="1:11" s="4" customFormat="1" ht="12" customHeight="1" x14ac:dyDescent="0.25">
      <c r="A42" s="62"/>
      <c r="B42" s="247"/>
      <c r="C42" s="247"/>
      <c r="D42" s="12" t="s">
        <v>5</v>
      </c>
      <c r="E42" s="12" t="s">
        <v>6</v>
      </c>
      <c r="F42" s="62"/>
      <c r="G42" s="247"/>
      <c r="H42" s="247"/>
      <c r="I42" s="12" t="s">
        <v>5</v>
      </c>
      <c r="J42" s="12" t="s">
        <v>6</v>
      </c>
    </row>
    <row r="43" spans="1:11" s="4" customFormat="1" ht="12" customHeight="1" x14ac:dyDescent="0.25">
      <c r="A43" s="14" t="s">
        <v>7</v>
      </c>
      <c r="B43" s="141">
        <v>0</v>
      </c>
      <c r="C43" s="141">
        <v>0</v>
      </c>
      <c r="D43" s="16">
        <v>0</v>
      </c>
      <c r="E43" s="148" t="s">
        <v>40</v>
      </c>
      <c r="F43" s="15"/>
      <c r="G43" s="141">
        <v>0</v>
      </c>
      <c r="H43" s="141">
        <v>0</v>
      </c>
      <c r="I43" s="16">
        <v>0</v>
      </c>
      <c r="J43" s="148" t="s">
        <v>40</v>
      </c>
      <c r="K43" s="46"/>
    </row>
    <row r="44" spans="1:11" s="4" customFormat="1" ht="12" customHeight="1" x14ac:dyDescent="0.25">
      <c r="A44" s="14" t="s">
        <v>8</v>
      </c>
      <c r="B44" s="141">
        <v>16</v>
      </c>
      <c r="C44" s="141">
        <v>17</v>
      </c>
      <c r="D44" s="16">
        <v>1</v>
      </c>
      <c r="E44" s="148">
        <v>6.25</v>
      </c>
      <c r="F44" s="15"/>
      <c r="G44" s="141">
        <v>179</v>
      </c>
      <c r="H44" s="141">
        <v>189</v>
      </c>
      <c r="I44" s="16">
        <v>10</v>
      </c>
      <c r="J44" s="148">
        <v>5.5865921787709496</v>
      </c>
      <c r="K44" s="46"/>
    </row>
    <row r="45" spans="1:11" s="4" customFormat="1" ht="12" customHeight="1" x14ac:dyDescent="0.25">
      <c r="A45" s="14" t="s">
        <v>9</v>
      </c>
      <c r="B45" s="141">
        <v>352</v>
      </c>
      <c r="C45" s="141">
        <v>353</v>
      </c>
      <c r="D45" s="16">
        <v>1</v>
      </c>
      <c r="E45" s="148">
        <v>0.28409090909090912</v>
      </c>
      <c r="F45" s="15"/>
      <c r="G45" s="141">
        <v>5238</v>
      </c>
      <c r="H45" s="141">
        <v>5294</v>
      </c>
      <c r="I45" s="16">
        <v>56</v>
      </c>
      <c r="J45" s="148">
        <v>1.069110347460863</v>
      </c>
      <c r="K45" s="46"/>
    </row>
    <row r="46" spans="1:11" s="4" customFormat="1" ht="12" customHeight="1" x14ac:dyDescent="0.25">
      <c r="A46" s="14" t="s">
        <v>10</v>
      </c>
      <c r="B46" s="141">
        <v>471</v>
      </c>
      <c r="C46" s="141">
        <v>461</v>
      </c>
      <c r="D46" s="16">
        <v>-10</v>
      </c>
      <c r="E46" s="148">
        <v>-2.1231422505307855</v>
      </c>
      <c r="F46" s="15"/>
      <c r="G46" s="141">
        <v>5698</v>
      </c>
      <c r="H46" s="141">
        <v>5607</v>
      </c>
      <c r="I46" s="16">
        <v>-91</v>
      </c>
      <c r="J46" s="148">
        <v>-1.597051597051597</v>
      </c>
      <c r="K46" s="46"/>
    </row>
    <row r="47" spans="1:11" s="21" customFormat="1" ht="12" customHeight="1" x14ac:dyDescent="0.25">
      <c r="A47" s="19" t="s">
        <v>11</v>
      </c>
      <c r="B47" s="149">
        <v>2455</v>
      </c>
      <c r="C47" s="149">
        <v>2426</v>
      </c>
      <c r="D47" s="159">
        <v>-29</v>
      </c>
      <c r="E47" s="160">
        <v>-1.1812627291242364</v>
      </c>
      <c r="F47" s="20"/>
      <c r="G47" s="149">
        <v>20851</v>
      </c>
      <c r="H47" s="149">
        <v>20654</v>
      </c>
      <c r="I47" s="159">
        <v>-197</v>
      </c>
      <c r="J47" s="160">
        <v>-0.94479881060860393</v>
      </c>
      <c r="K47" s="77"/>
    </row>
    <row r="48" spans="1:11" s="21" customFormat="1" ht="12" customHeight="1" x14ac:dyDescent="0.25">
      <c r="A48" s="19" t="s">
        <v>12</v>
      </c>
      <c r="B48" s="149">
        <v>153</v>
      </c>
      <c r="C48" s="149">
        <v>157</v>
      </c>
      <c r="D48" s="159">
        <v>4</v>
      </c>
      <c r="E48" s="160">
        <v>2.6143790849673203</v>
      </c>
      <c r="F48" s="20"/>
      <c r="G48" s="149">
        <v>1629</v>
      </c>
      <c r="H48" s="149">
        <v>1680</v>
      </c>
      <c r="I48" s="159">
        <v>51</v>
      </c>
      <c r="J48" s="160">
        <v>3.1307550644567219</v>
      </c>
      <c r="K48" s="77"/>
    </row>
    <row r="49" spans="1:11" s="4" customFormat="1" ht="12" customHeight="1" x14ac:dyDescent="0.25">
      <c r="A49" s="24" t="s">
        <v>13</v>
      </c>
      <c r="B49" s="141">
        <v>2608</v>
      </c>
      <c r="C49" s="141">
        <v>2583</v>
      </c>
      <c r="D49" s="16">
        <v>-25</v>
      </c>
      <c r="E49" s="148">
        <v>-0.95858895705521474</v>
      </c>
      <c r="F49" s="15"/>
      <c r="G49" s="141">
        <v>22480</v>
      </c>
      <c r="H49" s="141">
        <v>22334</v>
      </c>
      <c r="I49" s="16">
        <v>-146</v>
      </c>
      <c r="J49" s="148">
        <v>-0.64946619217081847</v>
      </c>
      <c r="K49" s="46"/>
    </row>
    <row r="50" spans="1:11" s="4" customFormat="1" ht="12" customHeight="1" x14ac:dyDescent="0.25">
      <c r="A50" s="14" t="s">
        <v>14</v>
      </c>
      <c r="B50" s="141">
        <v>423</v>
      </c>
      <c r="C50" s="141">
        <v>466</v>
      </c>
      <c r="D50" s="16">
        <v>43</v>
      </c>
      <c r="E50" s="148">
        <v>10.16548463356974</v>
      </c>
      <c r="F50" s="15"/>
      <c r="G50" s="141">
        <v>4397</v>
      </c>
      <c r="H50" s="141">
        <v>4790</v>
      </c>
      <c r="I50" s="16">
        <v>393</v>
      </c>
      <c r="J50" s="148">
        <v>8.9379122128724138</v>
      </c>
      <c r="K50" s="46"/>
    </row>
    <row r="51" spans="1:11" s="4" customFormat="1" ht="12" customHeight="1" x14ac:dyDescent="0.25">
      <c r="A51" s="14" t="s">
        <v>15</v>
      </c>
      <c r="B51" s="141">
        <v>154</v>
      </c>
      <c r="C51" s="141">
        <v>162</v>
      </c>
      <c r="D51" s="16">
        <v>8</v>
      </c>
      <c r="E51" s="148">
        <v>5.1948051948051948</v>
      </c>
      <c r="F51" s="15"/>
      <c r="G51" s="141">
        <v>1248</v>
      </c>
      <c r="H51" s="141">
        <v>1318</v>
      </c>
      <c r="I51" s="16">
        <v>70</v>
      </c>
      <c r="J51" s="148">
        <v>5.6089743589743586</v>
      </c>
      <c r="K51" s="46"/>
    </row>
    <row r="52" spans="1:11" s="4" customFormat="1" ht="12" customHeight="1" x14ac:dyDescent="0.25">
      <c r="A52" s="14" t="s">
        <v>16</v>
      </c>
      <c r="B52" s="141">
        <v>271</v>
      </c>
      <c r="C52" s="141">
        <v>273</v>
      </c>
      <c r="D52" s="16">
        <v>2</v>
      </c>
      <c r="E52" s="148">
        <v>0.73800738007380073</v>
      </c>
      <c r="F52" s="15"/>
      <c r="G52" s="141">
        <v>2324</v>
      </c>
      <c r="H52" s="141">
        <v>2314</v>
      </c>
      <c r="I52" s="16">
        <v>-10</v>
      </c>
      <c r="J52" s="148">
        <v>-0.43029259896729777</v>
      </c>
      <c r="K52" s="46"/>
    </row>
    <row r="53" spans="1:11" s="4" customFormat="1" ht="12" customHeight="1" x14ac:dyDescent="0.25">
      <c r="A53" s="14" t="s">
        <v>17</v>
      </c>
      <c r="B53" s="141">
        <v>4540</v>
      </c>
      <c r="C53" s="141">
        <v>4416</v>
      </c>
      <c r="D53" s="16">
        <v>-124</v>
      </c>
      <c r="E53" s="148">
        <v>-2.7312775330396475</v>
      </c>
      <c r="F53" s="15"/>
      <c r="G53" s="141">
        <v>65477</v>
      </c>
      <c r="H53" s="141">
        <v>64192</v>
      </c>
      <c r="I53" s="16">
        <v>-1285</v>
      </c>
      <c r="J53" s="148">
        <v>-1.9625211906470974</v>
      </c>
      <c r="K53" s="46"/>
    </row>
    <row r="54" spans="1:11" s="4" customFormat="1" ht="12" customHeight="1" x14ac:dyDescent="0.25">
      <c r="A54" s="14" t="s">
        <v>18</v>
      </c>
      <c r="B54" s="141">
        <v>768</v>
      </c>
      <c r="C54" s="141">
        <v>767</v>
      </c>
      <c r="D54" s="16">
        <v>-1</v>
      </c>
      <c r="E54" s="148">
        <v>-0.13020833333333334</v>
      </c>
      <c r="F54" s="15"/>
      <c r="G54" s="141">
        <v>12029</v>
      </c>
      <c r="H54" s="141">
        <v>12101</v>
      </c>
      <c r="I54" s="16">
        <v>72</v>
      </c>
      <c r="J54" s="148">
        <v>0.59855349571867988</v>
      </c>
      <c r="K54" s="46"/>
    </row>
    <row r="55" spans="1:11" s="4" customFormat="1" ht="12" customHeight="1" x14ac:dyDescent="0.25">
      <c r="A55" s="14" t="s">
        <v>19</v>
      </c>
      <c r="B55" s="141">
        <v>489</v>
      </c>
      <c r="C55" s="141">
        <v>504</v>
      </c>
      <c r="D55" s="16">
        <v>15</v>
      </c>
      <c r="E55" s="148">
        <v>3.0674846625766872</v>
      </c>
      <c r="F55" s="15"/>
      <c r="G55" s="141">
        <v>5578</v>
      </c>
      <c r="H55" s="141">
        <v>5764</v>
      </c>
      <c r="I55" s="16">
        <v>186</v>
      </c>
      <c r="J55" s="148">
        <v>3.3345285048404447</v>
      </c>
      <c r="K55" s="46"/>
    </row>
    <row r="56" spans="1:11" s="4" customFormat="1" ht="12" customHeight="1" x14ac:dyDescent="0.25">
      <c r="A56" s="14" t="s">
        <v>20</v>
      </c>
      <c r="B56" s="141">
        <v>545</v>
      </c>
      <c r="C56" s="141">
        <v>547</v>
      </c>
      <c r="D56" s="16">
        <v>2</v>
      </c>
      <c r="E56" s="148">
        <v>0.3669724770642202</v>
      </c>
      <c r="F56" s="15"/>
      <c r="G56" s="141">
        <v>8316</v>
      </c>
      <c r="H56" s="141">
        <v>8320</v>
      </c>
      <c r="I56" s="16">
        <v>4</v>
      </c>
      <c r="J56" s="148">
        <v>4.8100048100048101E-2</v>
      </c>
      <c r="K56" s="46"/>
    </row>
    <row r="57" spans="1:11" s="4" customFormat="1" ht="12" customHeight="1" x14ac:dyDescent="0.25">
      <c r="A57" s="14" t="s">
        <v>21</v>
      </c>
      <c r="B57" s="141">
        <v>114</v>
      </c>
      <c r="C57" s="141">
        <v>114</v>
      </c>
      <c r="D57" s="16">
        <v>0</v>
      </c>
      <c r="E57" s="148">
        <v>0</v>
      </c>
      <c r="F57" s="15"/>
      <c r="G57" s="141">
        <v>1490</v>
      </c>
      <c r="H57" s="141">
        <v>1490</v>
      </c>
      <c r="I57" s="16">
        <v>0</v>
      </c>
      <c r="J57" s="148">
        <v>0</v>
      </c>
      <c r="K57" s="46"/>
    </row>
    <row r="58" spans="1:11" s="4" customFormat="1" ht="12" customHeight="1" x14ac:dyDescent="0.25">
      <c r="A58" s="14" t="s">
        <v>22</v>
      </c>
      <c r="B58" s="141">
        <v>8</v>
      </c>
      <c r="C58" s="141">
        <v>8</v>
      </c>
      <c r="D58" s="16">
        <v>0</v>
      </c>
      <c r="E58" s="148">
        <v>0</v>
      </c>
      <c r="F58" s="15"/>
      <c r="G58" s="141">
        <v>73</v>
      </c>
      <c r="H58" s="141">
        <v>73</v>
      </c>
      <c r="I58" s="16">
        <v>0</v>
      </c>
      <c r="J58" s="148">
        <v>0</v>
      </c>
      <c r="K58" s="46"/>
    </row>
    <row r="59" spans="1:11" s="4" customFormat="1" ht="12" customHeight="1" x14ac:dyDescent="0.25">
      <c r="A59" s="14" t="s">
        <v>23</v>
      </c>
      <c r="B59" s="141">
        <v>45</v>
      </c>
      <c r="C59" s="141">
        <v>49</v>
      </c>
      <c r="D59" s="16">
        <v>4</v>
      </c>
      <c r="E59" s="148">
        <v>8.8888888888888893</v>
      </c>
      <c r="F59" s="15"/>
      <c r="G59" s="141">
        <v>413</v>
      </c>
      <c r="H59" s="141">
        <v>455</v>
      </c>
      <c r="I59" s="16">
        <v>42</v>
      </c>
      <c r="J59" s="148">
        <v>10.169491525423728</v>
      </c>
      <c r="K59" s="46"/>
    </row>
    <row r="60" spans="1:11" s="4" customFormat="1" ht="12" customHeight="1" x14ac:dyDescent="0.25">
      <c r="A60" s="14" t="s">
        <v>24</v>
      </c>
      <c r="B60" s="141">
        <v>168</v>
      </c>
      <c r="C60" s="141">
        <v>169</v>
      </c>
      <c r="D60" s="16">
        <v>1</v>
      </c>
      <c r="E60" s="148">
        <v>0.59523809523809523</v>
      </c>
      <c r="F60" s="15"/>
      <c r="G60" s="161">
        <v>2651</v>
      </c>
      <c r="H60" s="141">
        <v>2667</v>
      </c>
      <c r="I60" s="16">
        <v>16</v>
      </c>
      <c r="J60" s="148">
        <v>0.60354583176159937</v>
      </c>
      <c r="K60" s="46"/>
    </row>
    <row r="61" spans="1:11" s="4" customFormat="1" ht="12" customHeight="1" x14ac:dyDescent="0.25">
      <c r="A61" s="14" t="s">
        <v>25</v>
      </c>
      <c r="B61" s="141">
        <v>29</v>
      </c>
      <c r="C61" s="141">
        <v>28</v>
      </c>
      <c r="D61" s="16">
        <v>-1</v>
      </c>
      <c r="E61" s="148">
        <v>-3.4482758620689653</v>
      </c>
      <c r="F61" s="15"/>
      <c r="G61" s="141">
        <v>193</v>
      </c>
      <c r="H61" s="141">
        <v>191</v>
      </c>
      <c r="I61" s="16">
        <v>-2</v>
      </c>
      <c r="J61" s="148">
        <v>-1.0362694300518134</v>
      </c>
      <c r="K61" s="46"/>
    </row>
    <row r="62" spans="1:11" s="4" customFormat="1" ht="12" customHeight="1" x14ac:dyDescent="0.25">
      <c r="A62" s="14" t="s">
        <v>26</v>
      </c>
      <c r="B62" s="141">
        <v>158</v>
      </c>
      <c r="C62" s="141">
        <v>159</v>
      </c>
      <c r="D62" s="16">
        <v>1</v>
      </c>
      <c r="E62" s="148">
        <v>0.63291139240506333</v>
      </c>
      <c r="F62" s="15"/>
      <c r="G62" s="141">
        <v>2010</v>
      </c>
      <c r="H62" s="141">
        <v>2029</v>
      </c>
      <c r="I62" s="16">
        <v>19</v>
      </c>
      <c r="J62" s="148">
        <v>0.94527363184079605</v>
      </c>
      <c r="K62" s="46"/>
    </row>
    <row r="63" spans="1:11" s="4" customFormat="1" ht="12" customHeight="1" x14ac:dyDescent="0.25">
      <c r="A63" s="14" t="s">
        <v>27</v>
      </c>
      <c r="B63" s="141">
        <v>269</v>
      </c>
      <c r="C63" s="141">
        <v>300</v>
      </c>
      <c r="D63" s="16">
        <v>31</v>
      </c>
      <c r="E63" s="148">
        <v>11.524163568773234</v>
      </c>
      <c r="F63" s="15"/>
      <c r="G63" s="141">
        <v>4366</v>
      </c>
      <c r="H63" s="141">
        <v>4839</v>
      </c>
      <c r="I63" s="16">
        <v>473</v>
      </c>
      <c r="J63" s="148">
        <v>10.833715071003207</v>
      </c>
      <c r="K63" s="46"/>
    </row>
    <row r="64" spans="1:11" s="4" customFormat="1" ht="12" customHeight="1" x14ac:dyDescent="0.25">
      <c r="A64" s="14" t="s">
        <v>28</v>
      </c>
      <c r="B64" s="141">
        <v>51</v>
      </c>
      <c r="C64" s="141">
        <v>51</v>
      </c>
      <c r="D64" s="16">
        <v>0</v>
      </c>
      <c r="E64" s="148">
        <v>0</v>
      </c>
      <c r="F64" s="15"/>
      <c r="G64" s="141">
        <v>486</v>
      </c>
      <c r="H64" s="141">
        <v>486</v>
      </c>
      <c r="I64" s="16">
        <v>0</v>
      </c>
      <c r="J64" s="148">
        <v>0</v>
      </c>
      <c r="K64" s="46"/>
    </row>
    <row r="65" spans="1:11" s="32" customFormat="1" ht="12" customHeight="1" x14ac:dyDescent="0.25">
      <c r="A65" s="27" t="s">
        <v>29</v>
      </c>
      <c r="B65" s="108">
        <v>11479</v>
      </c>
      <c r="C65" s="108">
        <v>11427</v>
      </c>
      <c r="D65" s="108">
        <v>-52</v>
      </c>
      <c r="E65" s="162">
        <v>-0.45300113250283125</v>
      </c>
      <c r="F65" s="108"/>
      <c r="G65" s="108">
        <v>144646</v>
      </c>
      <c r="H65" s="108">
        <v>144453</v>
      </c>
      <c r="I65" s="108">
        <v>-193</v>
      </c>
      <c r="J65" s="162">
        <v>-0.13342919956307123</v>
      </c>
      <c r="K65" s="46"/>
    </row>
    <row r="66" spans="1:11" s="32" customFormat="1" ht="12" customHeight="1" x14ac:dyDescent="0.25">
      <c r="A66" s="27" t="s">
        <v>30</v>
      </c>
      <c r="B66" s="108">
        <v>4295</v>
      </c>
      <c r="C66" s="108">
        <v>4315</v>
      </c>
      <c r="D66" s="108">
        <v>20</v>
      </c>
      <c r="E66" s="162">
        <v>0.46565774155995343</v>
      </c>
      <c r="F66" s="108"/>
      <c r="G66" s="108">
        <v>41564</v>
      </c>
      <c r="H66" s="108">
        <v>41846</v>
      </c>
      <c r="I66" s="108">
        <v>282</v>
      </c>
      <c r="J66" s="162">
        <v>0.67847175440284857</v>
      </c>
      <c r="K66" s="46"/>
    </row>
    <row r="67" spans="1:11" s="37" customFormat="1" ht="12" customHeight="1" x14ac:dyDescent="0.25">
      <c r="A67" s="33" t="s">
        <v>31</v>
      </c>
      <c r="B67" s="108">
        <v>839</v>
      </c>
      <c r="C67" s="108">
        <v>831</v>
      </c>
      <c r="D67" s="113">
        <v>-8</v>
      </c>
      <c r="E67" s="163">
        <v>-0.95351609058402864</v>
      </c>
      <c r="F67" s="113"/>
      <c r="G67" s="108">
        <v>11115</v>
      </c>
      <c r="H67" s="108">
        <v>11090</v>
      </c>
      <c r="I67" s="113">
        <v>-25</v>
      </c>
      <c r="J67" s="163">
        <v>-0.22492127755285651</v>
      </c>
      <c r="K67" s="46"/>
    </row>
    <row r="68" spans="1:11" s="37" customFormat="1" ht="12" customHeight="1" x14ac:dyDescent="0.25">
      <c r="A68" s="33" t="s">
        <v>32</v>
      </c>
      <c r="B68" s="108">
        <v>3456</v>
      </c>
      <c r="C68" s="108">
        <v>3484</v>
      </c>
      <c r="D68" s="113">
        <v>28</v>
      </c>
      <c r="E68" s="163">
        <v>0.81018518518518523</v>
      </c>
      <c r="F68" s="113"/>
      <c r="G68" s="108">
        <v>30449</v>
      </c>
      <c r="H68" s="108">
        <v>30756</v>
      </c>
      <c r="I68" s="113">
        <v>307</v>
      </c>
      <c r="J68" s="163">
        <v>1.0082432920621367</v>
      </c>
      <c r="K68" s="46"/>
    </row>
    <row r="69" spans="1:11" s="32" customFormat="1" ht="12" customHeight="1" x14ac:dyDescent="0.25">
      <c r="A69" s="27" t="s">
        <v>33</v>
      </c>
      <c r="B69" s="108">
        <v>6342</v>
      </c>
      <c r="C69" s="108">
        <v>6234</v>
      </c>
      <c r="D69" s="108">
        <v>-108</v>
      </c>
      <c r="E69" s="162">
        <v>-1.7029328287606433</v>
      </c>
      <c r="F69" s="108"/>
      <c r="G69" s="108">
        <v>91400</v>
      </c>
      <c r="H69" s="108">
        <v>90377</v>
      </c>
      <c r="I69" s="108">
        <v>-1023</v>
      </c>
      <c r="J69" s="162">
        <v>-1.1192560175054704</v>
      </c>
      <c r="K69" s="46"/>
    </row>
    <row r="70" spans="1:11" s="32" customFormat="1" ht="12" customHeight="1" x14ac:dyDescent="0.25">
      <c r="A70" s="27" t="s">
        <v>34</v>
      </c>
      <c r="B70" s="108">
        <v>842</v>
      </c>
      <c r="C70" s="108">
        <v>878</v>
      </c>
      <c r="D70" s="108">
        <v>36</v>
      </c>
      <c r="E70" s="162">
        <v>4.2755344418052257</v>
      </c>
      <c r="F70" s="108"/>
      <c r="G70" s="108">
        <v>11682</v>
      </c>
      <c r="H70" s="108">
        <v>12230</v>
      </c>
      <c r="I70" s="108">
        <v>548</v>
      </c>
      <c r="J70" s="162">
        <v>4.6909775723335043</v>
      </c>
      <c r="K70" s="46"/>
    </row>
    <row r="71" spans="1:11" s="37" customFormat="1" ht="12" customHeight="1" x14ac:dyDescent="0.25">
      <c r="A71" s="33" t="s">
        <v>35</v>
      </c>
      <c r="B71" s="108">
        <v>522</v>
      </c>
      <c r="C71" s="108">
        <v>527</v>
      </c>
      <c r="D71" s="113">
        <v>5</v>
      </c>
      <c r="E71" s="163">
        <v>0.95785440613026818</v>
      </c>
      <c r="F71" s="113"/>
      <c r="G71" s="108">
        <v>6830</v>
      </c>
      <c r="H71" s="108">
        <v>6905</v>
      </c>
      <c r="I71" s="113">
        <v>75</v>
      </c>
      <c r="J71" s="163">
        <v>1.0980966325036603</v>
      </c>
      <c r="K71" s="46"/>
    </row>
    <row r="72" spans="1:11" s="37" customFormat="1" ht="12" customHeight="1" x14ac:dyDescent="0.25">
      <c r="A72" s="38" t="s">
        <v>36</v>
      </c>
      <c r="B72" s="108">
        <v>320</v>
      </c>
      <c r="C72" s="108">
        <v>351</v>
      </c>
      <c r="D72" s="113">
        <v>31</v>
      </c>
      <c r="E72" s="163">
        <v>9.6875</v>
      </c>
      <c r="F72" s="116"/>
      <c r="G72" s="108">
        <v>4852</v>
      </c>
      <c r="H72" s="108">
        <v>5325</v>
      </c>
      <c r="I72" s="113">
        <v>473</v>
      </c>
      <c r="J72" s="163">
        <v>9.7485572959604294</v>
      </c>
      <c r="K72" s="46"/>
    </row>
    <row r="73" spans="1:11" ht="5.25" customHeight="1" x14ac:dyDescent="0.2">
      <c r="A73" s="118"/>
      <c r="B73" s="118"/>
      <c r="C73" s="118"/>
      <c r="D73" s="118"/>
      <c r="E73" s="118"/>
      <c r="F73" s="118"/>
      <c r="G73" s="118"/>
      <c r="H73" s="164"/>
      <c r="I73" s="118"/>
      <c r="J73" s="118"/>
    </row>
    <row r="74" spans="1:11" x14ac:dyDescent="0.2">
      <c r="A74" s="146" t="s">
        <v>98</v>
      </c>
    </row>
    <row r="75" spans="1:11" ht="12" customHeight="1" x14ac:dyDescent="0.2"/>
    <row r="76" spans="1:11" ht="15" x14ac:dyDescent="0.25">
      <c r="A76" s="165"/>
    </row>
  </sheetData>
  <mergeCells count="20">
    <mergeCell ref="A1:J1"/>
    <mergeCell ref="B3:J3"/>
    <mergeCell ref="B4:E4"/>
    <mergeCell ref="G4:J4"/>
    <mergeCell ref="B5:B6"/>
    <mergeCell ref="C5:C6"/>
    <mergeCell ref="D5:E5"/>
    <mergeCell ref="G5:G6"/>
    <mergeCell ref="H5:H6"/>
    <mergeCell ref="I5:J5"/>
    <mergeCell ref="B38:J38"/>
    <mergeCell ref="B39:J39"/>
    <mergeCell ref="B40:E40"/>
    <mergeCell ref="G40:J40"/>
    <mergeCell ref="B41:B42"/>
    <mergeCell ref="C41:C42"/>
    <mergeCell ref="D41:E41"/>
    <mergeCell ref="G41:G42"/>
    <mergeCell ref="H41:H42"/>
    <mergeCell ref="I41:J41"/>
  </mergeCells>
  <pageMargins left="7.874015748031496E-2" right="7.874015748031496E-2" top="7.874015748031496E-2" bottom="7.874015748031496E-2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/>
  </sheetViews>
  <sheetFormatPr defaultRowHeight="12.75" x14ac:dyDescent="0.2"/>
  <cols>
    <col min="1" max="1" width="21.7109375" style="46" customWidth="1"/>
    <col min="2" max="2" width="7.42578125" style="46" customWidth="1"/>
    <col min="3" max="3" width="7.7109375" style="46" customWidth="1"/>
    <col min="4" max="4" width="0.85546875" style="46" customWidth="1"/>
    <col min="5" max="5" width="6.7109375" style="46" customWidth="1"/>
    <col min="6" max="6" width="7.7109375" style="46" customWidth="1"/>
    <col min="7" max="7" width="0.7109375" style="46" customWidth="1"/>
    <col min="8" max="8" width="6.7109375" style="46" customWidth="1"/>
    <col min="9" max="9" width="7.7109375" style="46" customWidth="1"/>
    <col min="10" max="10" width="0.7109375" style="46" customWidth="1"/>
    <col min="11" max="11" width="6.7109375" style="46" customWidth="1"/>
    <col min="12" max="12" width="7.7109375" style="46" customWidth="1"/>
    <col min="13" max="13" width="0.7109375" style="46" customWidth="1"/>
    <col min="14" max="14" width="6.7109375" style="46" customWidth="1"/>
    <col min="15" max="15" width="7.7109375" style="46" customWidth="1"/>
    <col min="16" max="16" width="9.140625" style="46"/>
    <col min="17" max="17" width="9.140625" style="46" customWidth="1"/>
    <col min="18" max="16384" width="9.140625" style="46"/>
  </cols>
  <sheetData>
    <row r="1" spans="1:15" x14ac:dyDescent="0.2">
      <c r="A1" s="1" t="s">
        <v>147</v>
      </c>
    </row>
    <row r="2" spans="1:15" x14ac:dyDescent="0.2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</row>
    <row r="3" spans="1:15" ht="13.5" x14ac:dyDescent="0.2">
      <c r="A3" s="6"/>
      <c r="B3" s="223" t="s">
        <v>0</v>
      </c>
      <c r="C3" s="223"/>
      <c r="D3" s="140"/>
      <c r="E3" s="226" t="s">
        <v>99</v>
      </c>
      <c r="F3" s="226"/>
      <c r="G3" s="140"/>
      <c r="H3" s="226" t="s">
        <v>100</v>
      </c>
      <c r="I3" s="226"/>
      <c r="J3" s="226"/>
      <c r="K3" s="226" t="s">
        <v>101</v>
      </c>
      <c r="L3" s="226"/>
      <c r="M3" s="140"/>
      <c r="N3" s="226" t="s">
        <v>102</v>
      </c>
      <c r="O3" s="226"/>
    </row>
    <row r="4" spans="1:15" ht="18" customHeight="1" x14ac:dyDescent="0.2">
      <c r="A4" s="9" t="s">
        <v>2</v>
      </c>
      <c r="B4" s="224"/>
      <c r="C4" s="224"/>
      <c r="D4" s="95"/>
      <c r="E4" s="235" t="s">
        <v>103</v>
      </c>
      <c r="F4" s="235"/>
      <c r="G4" s="95"/>
      <c r="H4" s="235"/>
      <c r="I4" s="235"/>
      <c r="J4" s="220"/>
      <c r="K4" s="235" t="s">
        <v>104</v>
      </c>
      <c r="L4" s="235"/>
      <c r="M4" s="95"/>
      <c r="N4" s="235" t="s">
        <v>105</v>
      </c>
      <c r="O4" s="235"/>
    </row>
    <row r="5" spans="1:15" ht="18" customHeight="1" x14ac:dyDescent="0.2">
      <c r="A5" s="97" t="s">
        <v>4</v>
      </c>
      <c r="B5" s="12" t="s">
        <v>88</v>
      </c>
      <c r="C5" s="12" t="s">
        <v>96</v>
      </c>
      <c r="D5" s="12"/>
      <c r="E5" s="12" t="s">
        <v>88</v>
      </c>
      <c r="F5" s="12" t="s">
        <v>96</v>
      </c>
      <c r="G5" s="12"/>
      <c r="H5" s="12" t="s">
        <v>88</v>
      </c>
      <c r="I5" s="12" t="s">
        <v>96</v>
      </c>
      <c r="J5" s="12"/>
      <c r="K5" s="12" t="s">
        <v>88</v>
      </c>
      <c r="L5" s="12" t="s">
        <v>96</v>
      </c>
      <c r="M5" s="12"/>
      <c r="N5" s="12" t="s">
        <v>88</v>
      </c>
      <c r="O5" s="12" t="s">
        <v>96</v>
      </c>
    </row>
    <row r="6" spans="1:15" ht="13.5" x14ac:dyDescent="0.25">
      <c r="A6" s="24" t="s">
        <v>7</v>
      </c>
      <c r="B6" s="141">
        <v>978</v>
      </c>
      <c r="C6" s="141">
        <v>11197</v>
      </c>
      <c r="D6" s="166"/>
      <c r="E6" s="141">
        <v>65</v>
      </c>
      <c r="F6" s="141">
        <v>731</v>
      </c>
      <c r="G6" s="166"/>
      <c r="H6" s="141">
        <v>907</v>
      </c>
      <c r="I6" s="141">
        <v>10412</v>
      </c>
      <c r="J6" s="167"/>
      <c r="K6" s="141">
        <v>259</v>
      </c>
      <c r="L6" s="141">
        <v>3006</v>
      </c>
      <c r="M6" s="166"/>
      <c r="N6" s="141">
        <v>176</v>
      </c>
      <c r="O6" s="141">
        <v>1945</v>
      </c>
    </row>
    <row r="7" spans="1:15" ht="13.5" x14ac:dyDescent="0.25">
      <c r="A7" s="24" t="s">
        <v>8</v>
      </c>
      <c r="B7" s="141">
        <v>43</v>
      </c>
      <c r="C7" s="141">
        <v>587</v>
      </c>
      <c r="D7" s="166"/>
      <c r="E7" s="141">
        <v>9</v>
      </c>
      <c r="F7" s="141">
        <v>116</v>
      </c>
      <c r="G7" s="166"/>
      <c r="H7" s="141">
        <v>16</v>
      </c>
      <c r="I7" s="141">
        <v>244</v>
      </c>
      <c r="J7" s="167"/>
      <c r="K7" s="141">
        <v>14</v>
      </c>
      <c r="L7" s="141">
        <v>177</v>
      </c>
      <c r="M7" s="166"/>
      <c r="N7" s="141">
        <v>4</v>
      </c>
      <c r="O7" s="141">
        <v>50</v>
      </c>
    </row>
    <row r="8" spans="1:15" ht="13.5" x14ac:dyDescent="0.25">
      <c r="A8" s="24" t="s">
        <v>9</v>
      </c>
      <c r="B8" s="141">
        <v>947</v>
      </c>
      <c r="C8" s="141">
        <v>15129</v>
      </c>
      <c r="D8" s="166"/>
      <c r="E8" s="141">
        <v>296</v>
      </c>
      <c r="F8" s="141">
        <v>4914</v>
      </c>
      <c r="G8" s="166"/>
      <c r="H8" s="141">
        <v>519</v>
      </c>
      <c r="I8" s="141">
        <v>8662</v>
      </c>
      <c r="J8" s="167"/>
      <c r="K8" s="141">
        <v>160</v>
      </c>
      <c r="L8" s="141">
        <v>2886</v>
      </c>
      <c r="M8" s="166"/>
      <c r="N8" s="141">
        <v>352</v>
      </c>
      <c r="O8" s="141">
        <v>5447</v>
      </c>
    </row>
    <row r="9" spans="1:15" ht="13.5" x14ac:dyDescent="0.25">
      <c r="A9" s="24" t="s">
        <v>10</v>
      </c>
      <c r="B9" s="141">
        <v>630</v>
      </c>
      <c r="C9" s="141">
        <v>9859</v>
      </c>
      <c r="D9" s="166"/>
      <c r="E9" s="141">
        <v>331</v>
      </c>
      <c r="F9" s="141">
        <v>5235</v>
      </c>
      <c r="G9" s="166"/>
      <c r="H9" s="141">
        <v>241</v>
      </c>
      <c r="I9" s="141">
        <v>3807</v>
      </c>
      <c r="J9" s="168"/>
      <c r="K9" s="141">
        <v>75</v>
      </c>
      <c r="L9" s="141">
        <v>1236</v>
      </c>
      <c r="M9" s="166"/>
      <c r="N9" s="141">
        <v>74</v>
      </c>
      <c r="O9" s="141">
        <v>1178</v>
      </c>
    </row>
    <row r="10" spans="1:15" s="77" customFormat="1" ht="13.5" x14ac:dyDescent="0.25">
      <c r="A10" s="169" t="s">
        <v>11</v>
      </c>
      <c r="B10" s="149">
        <v>2761</v>
      </c>
      <c r="C10" s="149">
        <v>25314</v>
      </c>
      <c r="D10" s="170"/>
      <c r="E10" s="149">
        <v>1526</v>
      </c>
      <c r="F10" s="149">
        <v>13481</v>
      </c>
      <c r="G10" s="170"/>
      <c r="H10" s="149">
        <v>1306</v>
      </c>
      <c r="I10" s="149">
        <v>12371</v>
      </c>
      <c r="J10" s="168"/>
      <c r="K10" s="149">
        <v>14</v>
      </c>
      <c r="L10" s="149">
        <v>143</v>
      </c>
      <c r="M10" s="170"/>
      <c r="N10" s="149">
        <v>0</v>
      </c>
      <c r="O10" s="149">
        <v>0</v>
      </c>
    </row>
    <row r="11" spans="1:15" s="77" customFormat="1" ht="13.5" x14ac:dyDescent="0.25">
      <c r="A11" s="169" t="s">
        <v>12</v>
      </c>
      <c r="B11" s="149">
        <v>375</v>
      </c>
      <c r="C11" s="149">
        <v>5255</v>
      </c>
      <c r="D11" s="170"/>
      <c r="E11" s="149">
        <v>94</v>
      </c>
      <c r="F11" s="149">
        <v>1214</v>
      </c>
      <c r="G11" s="170"/>
      <c r="H11" s="149">
        <v>258</v>
      </c>
      <c r="I11" s="149">
        <v>3782</v>
      </c>
      <c r="J11" s="168"/>
      <c r="K11" s="149">
        <v>73</v>
      </c>
      <c r="L11" s="149">
        <v>965</v>
      </c>
      <c r="M11" s="170"/>
      <c r="N11" s="149">
        <v>43</v>
      </c>
      <c r="O11" s="149">
        <v>576</v>
      </c>
    </row>
    <row r="12" spans="1:15" ht="13.5" x14ac:dyDescent="0.25">
      <c r="A12" s="24" t="s">
        <v>13</v>
      </c>
      <c r="B12" s="141">
        <v>3136</v>
      </c>
      <c r="C12" s="141">
        <v>30569</v>
      </c>
      <c r="D12" s="166"/>
      <c r="E12" s="141">
        <v>1620</v>
      </c>
      <c r="F12" s="141">
        <v>14695</v>
      </c>
      <c r="G12" s="166"/>
      <c r="H12" s="141">
        <v>1564</v>
      </c>
      <c r="I12" s="141">
        <v>16153</v>
      </c>
      <c r="J12" s="168"/>
      <c r="K12" s="141">
        <v>87</v>
      </c>
      <c r="L12" s="141">
        <v>1108</v>
      </c>
      <c r="M12" s="166"/>
      <c r="N12" s="141">
        <v>43</v>
      </c>
      <c r="O12" s="141">
        <v>576</v>
      </c>
    </row>
    <row r="13" spans="1:15" ht="13.5" x14ac:dyDescent="0.25">
      <c r="A13" s="24" t="s">
        <v>14</v>
      </c>
      <c r="B13" s="141">
        <v>1037</v>
      </c>
      <c r="C13" s="141">
        <v>14358</v>
      </c>
      <c r="D13" s="166"/>
      <c r="E13" s="141">
        <v>346</v>
      </c>
      <c r="F13" s="141">
        <v>4813</v>
      </c>
      <c r="G13" s="166"/>
      <c r="H13" s="141">
        <v>720</v>
      </c>
      <c r="I13" s="141">
        <v>10196</v>
      </c>
      <c r="J13" s="168"/>
      <c r="K13" s="141">
        <v>42</v>
      </c>
      <c r="L13" s="141">
        <v>583</v>
      </c>
      <c r="M13" s="166"/>
      <c r="N13" s="141">
        <v>17</v>
      </c>
      <c r="O13" s="141">
        <v>231</v>
      </c>
    </row>
    <row r="14" spans="1:15" ht="13.5" x14ac:dyDescent="0.25">
      <c r="A14" s="24" t="s">
        <v>15</v>
      </c>
      <c r="B14" s="141">
        <v>392</v>
      </c>
      <c r="C14" s="141">
        <v>4879</v>
      </c>
      <c r="D14" s="166"/>
      <c r="E14" s="141">
        <v>154</v>
      </c>
      <c r="F14" s="141">
        <v>1853</v>
      </c>
      <c r="G14" s="166"/>
      <c r="H14" s="141">
        <v>38</v>
      </c>
      <c r="I14" s="141">
        <v>544</v>
      </c>
      <c r="J14" s="168"/>
      <c r="K14" s="141">
        <v>98</v>
      </c>
      <c r="L14" s="141">
        <v>1272</v>
      </c>
      <c r="M14" s="166"/>
      <c r="N14" s="141">
        <v>102</v>
      </c>
      <c r="O14" s="141">
        <v>1210</v>
      </c>
    </row>
    <row r="15" spans="1:15" ht="13.5" x14ac:dyDescent="0.25">
      <c r="A15" s="24" t="s">
        <v>16</v>
      </c>
      <c r="B15" s="141">
        <v>883</v>
      </c>
      <c r="C15" s="141">
        <v>10374</v>
      </c>
      <c r="D15" s="166"/>
      <c r="E15" s="141">
        <v>113</v>
      </c>
      <c r="F15" s="141">
        <v>1166</v>
      </c>
      <c r="G15" s="166"/>
      <c r="H15" s="141">
        <v>770</v>
      </c>
      <c r="I15" s="141">
        <v>9208</v>
      </c>
      <c r="J15" s="168"/>
      <c r="K15" s="141">
        <v>0</v>
      </c>
      <c r="L15" s="141">
        <v>0</v>
      </c>
      <c r="M15" s="166"/>
      <c r="N15" s="141">
        <v>494</v>
      </c>
      <c r="O15" s="141">
        <v>6144</v>
      </c>
    </row>
    <row r="16" spans="1:15" ht="13.5" x14ac:dyDescent="0.25">
      <c r="A16" s="24" t="s">
        <v>17</v>
      </c>
      <c r="B16" s="141">
        <v>4912</v>
      </c>
      <c r="C16" s="141">
        <v>84074</v>
      </c>
      <c r="D16" s="166"/>
      <c r="E16" s="141">
        <v>3525</v>
      </c>
      <c r="F16" s="141">
        <v>56863</v>
      </c>
      <c r="G16" s="166"/>
      <c r="H16" s="141">
        <v>1242</v>
      </c>
      <c r="I16" s="141">
        <v>26417</v>
      </c>
      <c r="J16" s="168"/>
      <c r="K16" s="141">
        <v>296</v>
      </c>
      <c r="L16" s="141">
        <v>6829</v>
      </c>
      <c r="M16" s="166"/>
      <c r="N16" s="141">
        <v>191</v>
      </c>
      <c r="O16" s="141">
        <v>4434</v>
      </c>
    </row>
    <row r="17" spans="1:16" ht="13.5" x14ac:dyDescent="0.25">
      <c r="A17" s="24" t="s">
        <v>18</v>
      </c>
      <c r="B17" s="141">
        <v>1405</v>
      </c>
      <c r="C17" s="141">
        <v>25386</v>
      </c>
      <c r="D17" s="166"/>
      <c r="E17" s="141">
        <v>626</v>
      </c>
      <c r="F17" s="141">
        <v>10739</v>
      </c>
      <c r="G17" s="166"/>
      <c r="H17" s="141">
        <v>688</v>
      </c>
      <c r="I17" s="141">
        <v>12942</v>
      </c>
      <c r="J17" s="168"/>
      <c r="K17" s="141">
        <v>207</v>
      </c>
      <c r="L17" s="141">
        <v>4572</v>
      </c>
      <c r="M17" s="166"/>
      <c r="N17" s="141">
        <v>359</v>
      </c>
      <c r="O17" s="141">
        <v>7718</v>
      </c>
    </row>
    <row r="18" spans="1:16" ht="13.5" x14ac:dyDescent="0.25">
      <c r="A18" s="24" t="s">
        <v>19</v>
      </c>
      <c r="B18" s="141">
        <v>961</v>
      </c>
      <c r="C18" s="141">
        <v>12675</v>
      </c>
      <c r="D18" s="166"/>
      <c r="E18" s="141">
        <v>573</v>
      </c>
      <c r="F18" s="141">
        <v>7519</v>
      </c>
      <c r="G18" s="166"/>
      <c r="H18" s="141">
        <v>30</v>
      </c>
      <c r="I18" s="141">
        <v>386</v>
      </c>
      <c r="J18" s="168"/>
      <c r="K18" s="141">
        <v>0</v>
      </c>
      <c r="L18" s="141">
        <v>0</v>
      </c>
      <c r="M18" s="166"/>
      <c r="N18" s="141">
        <v>385</v>
      </c>
      <c r="O18" s="141">
        <v>5120</v>
      </c>
    </row>
    <row r="19" spans="1:16" ht="13.5" x14ac:dyDescent="0.25">
      <c r="A19" s="24" t="s">
        <v>20</v>
      </c>
      <c r="B19" s="141">
        <v>998</v>
      </c>
      <c r="C19" s="141">
        <v>15419</v>
      </c>
      <c r="D19" s="166"/>
      <c r="E19" s="141">
        <v>496</v>
      </c>
      <c r="F19" s="141">
        <v>7746</v>
      </c>
      <c r="G19" s="166"/>
      <c r="H19" s="141">
        <v>331</v>
      </c>
      <c r="I19" s="141">
        <v>5149</v>
      </c>
      <c r="J19" s="168"/>
      <c r="K19" s="141">
        <v>166</v>
      </c>
      <c r="L19" s="141">
        <v>2533</v>
      </c>
      <c r="M19" s="166"/>
      <c r="N19" s="141">
        <v>139</v>
      </c>
      <c r="O19" s="141">
        <v>2046</v>
      </c>
    </row>
    <row r="20" spans="1:16" ht="13.5" x14ac:dyDescent="0.25">
      <c r="A20" s="24" t="s">
        <v>21</v>
      </c>
      <c r="B20" s="141">
        <v>486</v>
      </c>
      <c r="C20" s="141">
        <v>6230</v>
      </c>
      <c r="D20" s="166"/>
      <c r="E20" s="141">
        <v>177</v>
      </c>
      <c r="F20" s="141">
        <v>2143</v>
      </c>
      <c r="G20" s="166"/>
      <c r="H20" s="141">
        <v>83</v>
      </c>
      <c r="I20" s="141">
        <v>984</v>
      </c>
      <c r="J20" s="168"/>
      <c r="K20" s="141">
        <v>49</v>
      </c>
      <c r="L20" s="141">
        <v>629</v>
      </c>
      <c r="M20" s="166"/>
      <c r="N20" s="141">
        <v>289</v>
      </c>
      <c r="O20" s="141">
        <v>3912</v>
      </c>
    </row>
    <row r="21" spans="1:16" ht="13.5" x14ac:dyDescent="0.25">
      <c r="A21" s="24" t="s">
        <v>22</v>
      </c>
      <c r="B21" s="141">
        <v>85</v>
      </c>
      <c r="C21" s="141">
        <v>853</v>
      </c>
      <c r="D21" s="166"/>
      <c r="E21" s="141">
        <v>12</v>
      </c>
      <c r="F21" s="141">
        <v>122</v>
      </c>
      <c r="G21" s="166"/>
      <c r="H21" s="141">
        <v>45</v>
      </c>
      <c r="I21" s="141">
        <v>399</v>
      </c>
      <c r="J21" s="168"/>
      <c r="K21" s="141">
        <v>8</v>
      </c>
      <c r="L21" s="141">
        <v>107</v>
      </c>
      <c r="M21" s="166"/>
      <c r="N21" s="141">
        <v>39</v>
      </c>
      <c r="O21" s="141">
        <v>460</v>
      </c>
    </row>
    <row r="22" spans="1:16" ht="13.5" x14ac:dyDescent="0.25">
      <c r="A22" s="24" t="s">
        <v>23</v>
      </c>
      <c r="B22" s="141">
        <v>683</v>
      </c>
      <c r="C22" s="141">
        <v>6693</v>
      </c>
      <c r="D22" s="166"/>
      <c r="E22" s="141">
        <v>160</v>
      </c>
      <c r="F22" s="141">
        <v>1374</v>
      </c>
      <c r="G22" s="166"/>
      <c r="H22" s="141">
        <v>343</v>
      </c>
      <c r="I22" s="141">
        <v>3461</v>
      </c>
      <c r="J22" s="168"/>
      <c r="K22" s="141">
        <v>341</v>
      </c>
      <c r="L22" s="141">
        <v>3545</v>
      </c>
      <c r="M22" s="166"/>
      <c r="N22" s="141">
        <v>544</v>
      </c>
      <c r="O22" s="141">
        <v>5570</v>
      </c>
    </row>
    <row r="23" spans="1:16" ht="13.5" x14ac:dyDescent="0.25">
      <c r="A23" s="24" t="s">
        <v>24</v>
      </c>
      <c r="B23" s="141">
        <v>862</v>
      </c>
      <c r="C23" s="141">
        <v>15305</v>
      </c>
      <c r="D23" s="166"/>
      <c r="E23" s="141">
        <v>176</v>
      </c>
      <c r="F23" s="141">
        <v>3423</v>
      </c>
      <c r="G23" s="166"/>
      <c r="H23" s="141">
        <v>586</v>
      </c>
      <c r="I23" s="141">
        <v>11023</v>
      </c>
      <c r="J23" s="168"/>
      <c r="K23" s="141">
        <v>363</v>
      </c>
      <c r="L23" s="141">
        <v>6923</v>
      </c>
      <c r="M23" s="166"/>
      <c r="N23" s="141">
        <v>244</v>
      </c>
      <c r="O23" s="141">
        <v>4371</v>
      </c>
    </row>
    <row r="24" spans="1:16" ht="13.5" x14ac:dyDescent="0.25">
      <c r="A24" s="24" t="s">
        <v>25</v>
      </c>
      <c r="B24" s="141">
        <v>178</v>
      </c>
      <c r="C24" s="141">
        <v>2361</v>
      </c>
      <c r="D24" s="166"/>
      <c r="E24" s="141">
        <v>84</v>
      </c>
      <c r="F24" s="141">
        <v>1172</v>
      </c>
      <c r="G24" s="166"/>
      <c r="H24" s="141">
        <v>70</v>
      </c>
      <c r="I24" s="141">
        <v>979</v>
      </c>
      <c r="J24" s="168"/>
      <c r="K24" s="141">
        <v>74</v>
      </c>
      <c r="L24" s="141">
        <v>1010</v>
      </c>
      <c r="M24" s="166"/>
      <c r="N24" s="141">
        <v>118</v>
      </c>
      <c r="O24" s="141">
        <v>1637</v>
      </c>
    </row>
    <row r="25" spans="1:16" ht="13.5" x14ac:dyDescent="0.25">
      <c r="A25" s="24" t="s">
        <v>26</v>
      </c>
      <c r="B25" s="141">
        <v>487</v>
      </c>
      <c r="C25" s="141">
        <v>6755</v>
      </c>
      <c r="D25" s="166"/>
      <c r="E25" s="141">
        <v>57</v>
      </c>
      <c r="F25" s="141">
        <v>733</v>
      </c>
      <c r="G25" s="166"/>
      <c r="H25" s="141">
        <v>447</v>
      </c>
      <c r="I25" s="141">
        <v>6216</v>
      </c>
      <c r="J25" s="168"/>
      <c r="K25" s="141">
        <v>112</v>
      </c>
      <c r="L25" s="141">
        <v>1568</v>
      </c>
      <c r="M25" s="166"/>
      <c r="N25" s="141">
        <v>373</v>
      </c>
      <c r="O25" s="141">
        <v>5183</v>
      </c>
    </row>
    <row r="26" spans="1:16" ht="13.5" x14ac:dyDescent="0.25">
      <c r="A26" s="24" t="s">
        <v>27</v>
      </c>
      <c r="B26" s="141">
        <v>903</v>
      </c>
      <c r="C26" s="141">
        <v>14421</v>
      </c>
      <c r="D26" s="166"/>
      <c r="E26" s="141">
        <v>324</v>
      </c>
      <c r="F26" s="141">
        <v>3874</v>
      </c>
      <c r="G26" s="166"/>
      <c r="H26" s="141">
        <v>243</v>
      </c>
      <c r="I26" s="141">
        <v>3643</v>
      </c>
      <c r="J26" s="168"/>
      <c r="K26" s="141">
        <v>119</v>
      </c>
      <c r="L26" s="141">
        <v>1992</v>
      </c>
      <c r="M26" s="166"/>
      <c r="N26" s="141">
        <v>466</v>
      </c>
      <c r="O26" s="141">
        <v>9004</v>
      </c>
    </row>
    <row r="27" spans="1:16" ht="13.5" x14ac:dyDescent="0.25">
      <c r="A27" s="24" t="s">
        <v>28</v>
      </c>
      <c r="B27" s="141">
        <v>640</v>
      </c>
      <c r="C27" s="141">
        <v>7205</v>
      </c>
      <c r="D27" s="166"/>
      <c r="E27" s="141">
        <v>83</v>
      </c>
      <c r="F27" s="141">
        <v>785</v>
      </c>
      <c r="G27" s="166"/>
      <c r="H27" s="141">
        <v>555</v>
      </c>
      <c r="I27" s="141">
        <v>6404</v>
      </c>
      <c r="J27" s="168"/>
      <c r="K27" s="141">
        <v>247</v>
      </c>
      <c r="L27" s="141">
        <v>2847</v>
      </c>
      <c r="M27" s="166"/>
      <c r="N27" s="141">
        <v>149</v>
      </c>
      <c r="O27" s="141">
        <v>1638</v>
      </c>
    </row>
    <row r="28" spans="1:16" ht="13.5" x14ac:dyDescent="0.25">
      <c r="A28" s="27" t="s">
        <v>29</v>
      </c>
      <c r="B28" s="171">
        <v>20646</v>
      </c>
      <c r="C28" s="171">
        <v>294329</v>
      </c>
      <c r="D28" s="171"/>
      <c r="E28" s="171">
        <v>9227</v>
      </c>
      <c r="F28" s="171">
        <v>130016</v>
      </c>
      <c r="G28" s="171"/>
      <c r="H28" s="171">
        <v>9438</v>
      </c>
      <c r="I28" s="171">
        <v>137229</v>
      </c>
      <c r="J28" s="171"/>
      <c r="K28" s="171">
        <v>2717</v>
      </c>
      <c r="L28" s="171">
        <v>42823</v>
      </c>
      <c r="M28" s="171"/>
      <c r="N28" s="171">
        <v>4558</v>
      </c>
      <c r="O28" s="171">
        <v>67874</v>
      </c>
    </row>
    <row r="29" spans="1:16" ht="13.5" x14ac:dyDescent="0.25">
      <c r="A29" s="27" t="s">
        <v>30</v>
      </c>
      <c r="B29" s="171">
        <v>8046</v>
      </c>
      <c r="C29" s="171">
        <v>96952</v>
      </c>
      <c r="D29" s="171"/>
      <c r="E29" s="171">
        <v>2934</v>
      </c>
      <c r="F29" s="171">
        <v>33523</v>
      </c>
      <c r="G29" s="171"/>
      <c r="H29" s="171">
        <v>4775</v>
      </c>
      <c r="I29" s="171">
        <v>59226</v>
      </c>
      <c r="J29" s="171"/>
      <c r="K29" s="171">
        <v>735</v>
      </c>
      <c r="L29" s="171">
        <v>10268</v>
      </c>
      <c r="M29" s="171"/>
      <c r="N29" s="171">
        <v>1262</v>
      </c>
      <c r="O29" s="171">
        <v>16781</v>
      </c>
    </row>
    <row r="30" spans="1:16" s="77" customFormat="1" ht="13.5" x14ac:dyDescent="0.25">
      <c r="A30" s="33" t="s">
        <v>31</v>
      </c>
      <c r="B30" s="171">
        <v>2598</v>
      </c>
      <c r="C30" s="171">
        <v>36772</v>
      </c>
      <c r="D30" s="171"/>
      <c r="E30" s="171">
        <v>701</v>
      </c>
      <c r="F30" s="171">
        <v>10996</v>
      </c>
      <c r="G30" s="171"/>
      <c r="H30" s="171">
        <v>1683</v>
      </c>
      <c r="I30" s="171">
        <v>23125</v>
      </c>
      <c r="J30" s="171"/>
      <c r="K30" s="171">
        <v>508</v>
      </c>
      <c r="L30" s="171">
        <v>7305</v>
      </c>
      <c r="M30" s="171"/>
      <c r="N30" s="171">
        <v>606</v>
      </c>
      <c r="O30" s="171">
        <v>8620</v>
      </c>
      <c r="P30" s="46"/>
    </row>
    <row r="31" spans="1:16" s="77" customFormat="1" ht="13.5" x14ac:dyDescent="0.25">
      <c r="A31" s="33" t="s">
        <v>32</v>
      </c>
      <c r="B31" s="171">
        <v>5448</v>
      </c>
      <c r="C31" s="171">
        <v>60180</v>
      </c>
      <c r="D31" s="171"/>
      <c r="E31" s="171">
        <v>2233</v>
      </c>
      <c r="F31" s="171">
        <v>22527</v>
      </c>
      <c r="G31" s="171"/>
      <c r="H31" s="171">
        <v>3092</v>
      </c>
      <c r="I31" s="171">
        <v>36101</v>
      </c>
      <c r="J31" s="171"/>
      <c r="K31" s="171">
        <v>227</v>
      </c>
      <c r="L31" s="171">
        <v>2963</v>
      </c>
      <c r="M31" s="171"/>
      <c r="N31" s="171">
        <v>656</v>
      </c>
      <c r="O31" s="171">
        <v>8161</v>
      </c>
      <c r="P31" s="46"/>
    </row>
    <row r="32" spans="1:16" ht="13.5" x14ac:dyDescent="0.25">
      <c r="A32" s="27" t="s">
        <v>33</v>
      </c>
      <c r="B32" s="171">
        <v>8276</v>
      </c>
      <c r="C32" s="171">
        <v>137554</v>
      </c>
      <c r="D32" s="171"/>
      <c r="E32" s="171">
        <v>5220</v>
      </c>
      <c r="F32" s="171">
        <v>82867</v>
      </c>
      <c r="G32" s="171"/>
      <c r="H32" s="171">
        <v>2291</v>
      </c>
      <c r="I32" s="171">
        <v>44894</v>
      </c>
      <c r="J32" s="171"/>
      <c r="K32" s="171">
        <v>669</v>
      </c>
      <c r="L32" s="171">
        <v>13934</v>
      </c>
      <c r="M32" s="171"/>
      <c r="N32" s="171">
        <v>1074</v>
      </c>
      <c r="O32" s="171">
        <v>19318</v>
      </c>
    </row>
    <row r="33" spans="1:16" ht="13.5" x14ac:dyDescent="0.25">
      <c r="A33" s="27" t="s">
        <v>34</v>
      </c>
      <c r="B33" s="171">
        <v>4324</v>
      </c>
      <c r="C33" s="171">
        <v>59823</v>
      </c>
      <c r="D33" s="171"/>
      <c r="E33" s="171">
        <v>1073</v>
      </c>
      <c r="F33" s="171">
        <v>13626</v>
      </c>
      <c r="G33" s="171"/>
      <c r="H33" s="171">
        <v>2372</v>
      </c>
      <c r="I33" s="171">
        <v>33109</v>
      </c>
      <c r="J33" s="171"/>
      <c r="K33" s="171">
        <v>1313</v>
      </c>
      <c r="L33" s="171">
        <v>18621</v>
      </c>
      <c r="M33" s="171"/>
      <c r="N33" s="171">
        <v>2222</v>
      </c>
      <c r="O33" s="171">
        <v>31775</v>
      </c>
    </row>
    <row r="34" spans="1:16" s="77" customFormat="1" ht="13.5" x14ac:dyDescent="0.25">
      <c r="A34" s="33" t="s">
        <v>35</v>
      </c>
      <c r="B34" s="171">
        <v>2781</v>
      </c>
      <c r="C34" s="171">
        <v>38197</v>
      </c>
      <c r="D34" s="171"/>
      <c r="E34" s="171">
        <v>666</v>
      </c>
      <c r="F34" s="171">
        <v>8967</v>
      </c>
      <c r="G34" s="171"/>
      <c r="H34" s="171">
        <v>1574</v>
      </c>
      <c r="I34" s="171">
        <v>23062</v>
      </c>
      <c r="J34" s="171"/>
      <c r="K34" s="171">
        <v>947</v>
      </c>
      <c r="L34" s="171">
        <v>13782</v>
      </c>
      <c r="M34" s="171"/>
      <c r="N34" s="171">
        <v>1607</v>
      </c>
      <c r="O34" s="171">
        <v>21133</v>
      </c>
      <c r="P34" s="46"/>
    </row>
    <row r="35" spans="1:16" s="77" customFormat="1" ht="13.5" x14ac:dyDescent="0.25">
      <c r="A35" s="38" t="s">
        <v>36</v>
      </c>
      <c r="B35" s="171">
        <v>1543</v>
      </c>
      <c r="C35" s="171">
        <v>21626</v>
      </c>
      <c r="D35" s="171"/>
      <c r="E35" s="171">
        <v>407</v>
      </c>
      <c r="F35" s="171">
        <v>4659</v>
      </c>
      <c r="G35" s="171"/>
      <c r="H35" s="171">
        <v>798</v>
      </c>
      <c r="I35" s="171">
        <v>10047</v>
      </c>
      <c r="J35" s="171"/>
      <c r="K35" s="171">
        <v>366</v>
      </c>
      <c r="L35" s="171">
        <v>4839</v>
      </c>
      <c r="M35" s="171"/>
      <c r="N35" s="171">
        <v>615</v>
      </c>
      <c r="O35" s="171">
        <v>10642</v>
      </c>
      <c r="P35" s="46"/>
    </row>
    <row r="36" spans="1:16" ht="4.5" customHeight="1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</row>
    <row r="37" spans="1:16" ht="5.25" customHeight="1" x14ac:dyDescent="0.2"/>
    <row r="38" spans="1:16" ht="13.5" x14ac:dyDescent="0.25">
      <c r="A38" s="250" t="s">
        <v>106</v>
      </c>
      <c r="B38" s="250"/>
      <c r="C38" s="250"/>
      <c r="D38" s="250"/>
      <c r="E38" s="250"/>
      <c r="F38" s="250"/>
      <c r="G38" s="250"/>
      <c r="H38" s="250"/>
      <c r="I38" s="250"/>
      <c r="J38" s="250"/>
    </row>
  </sheetData>
  <mergeCells count="11">
    <mergeCell ref="A38:J38"/>
    <mergeCell ref="A2:O2"/>
    <mergeCell ref="B3:C4"/>
    <mergeCell ref="E3:F3"/>
    <mergeCell ref="H3:I4"/>
    <mergeCell ref="J3:J4"/>
    <mergeCell ref="K3:L3"/>
    <mergeCell ref="N3:O3"/>
    <mergeCell ref="E4:F4"/>
    <mergeCell ref="K4:L4"/>
    <mergeCell ref="N4:O4"/>
  </mergeCells>
  <pageMargins left="7.874015748031496E-2" right="7.874015748031496E-2" top="0.98425196850393704" bottom="0.98425196850393704" header="0.51181102362204722" footer="0.51181102362204722"/>
  <pageSetup paperSize="9" scale="93" fitToWidth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workbookViewId="0">
      <pane xSplit="1" ySplit="6" topLeftCell="B13" activePane="bottomRight" state="frozen"/>
      <selection pane="topRight" activeCell="B1" sqref="B1"/>
      <selection pane="bottomLeft" activeCell="A7" sqref="A7"/>
      <selection pane="bottomRight" sqref="A1:L1"/>
    </sheetView>
  </sheetViews>
  <sheetFormatPr defaultRowHeight="12.75" x14ac:dyDescent="0.2"/>
  <cols>
    <col min="1" max="1" width="21.7109375" style="46" customWidth="1"/>
    <col min="2" max="2" width="9.140625" style="46"/>
    <col min="3" max="3" width="8.85546875" style="46" customWidth="1"/>
    <col min="4" max="4" width="0.85546875" style="46" customWidth="1"/>
    <col min="5" max="6" width="9.140625" style="46"/>
    <col min="7" max="7" width="0.85546875" style="46" customWidth="1"/>
    <col min="8" max="9" width="9.140625" style="46"/>
    <col min="10" max="10" width="0.85546875" style="46" customWidth="1"/>
    <col min="11" max="16384" width="9.140625" style="46"/>
  </cols>
  <sheetData>
    <row r="1" spans="1:12" x14ac:dyDescent="0.2">
      <c r="A1" s="245" t="s">
        <v>148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12" x14ac:dyDescent="0.2">
      <c r="L2" s="2"/>
    </row>
    <row r="3" spans="1:12" ht="12.75" customHeight="1" x14ac:dyDescent="0.2">
      <c r="A3" s="91"/>
      <c r="B3" s="252" t="s">
        <v>0</v>
      </c>
      <c r="C3" s="253"/>
      <c r="D3" s="226"/>
      <c r="E3" s="223" t="s">
        <v>107</v>
      </c>
      <c r="F3" s="255"/>
      <c r="G3" s="140"/>
      <c r="H3" s="223" t="s">
        <v>108</v>
      </c>
      <c r="I3" s="223"/>
      <c r="J3" s="140"/>
      <c r="K3" s="226" t="s">
        <v>37</v>
      </c>
      <c r="L3" s="226"/>
    </row>
    <row r="4" spans="1:12" ht="12.75" customHeight="1" x14ac:dyDescent="0.2">
      <c r="A4" s="9" t="s">
        <v>2</v>
      </c>
      <c r="B4" s="254"/>
      <c r="C4" s="254"/>
      <c r="D4" s="220"/>
      <c r="E4" s="256"/>
      <c r="F4" s="256"/>
      <c r="G4" s="95"/>
      <c r="H4" s="224"/>
      <c r="I4" s="224"/>
      <c r="J4" s="95"/>
      <c r="K4" s="220" t="s">
        <v>109</v>
      </c>
      <c r="L4" s="220"/>
    </row>
    <row r="5" spans="1:12" ht="12.75" customHeight="1" x14ac:dyDescent="0.2">
      <c r="A5" s="9" t="s">
        <v>4</v>
      </c>
      <c r="B5" s="251" t="s">
        <v>88</v>
      </c>
      <c r="C5" s="10" t="s">
        <v>110</v>
      </c>
      <c r="D5" s="10"/>
      <c r="E5" s="232" t="s">
        <v>88</v>
      </c>
      <c r="F5" s="10" t="s">
        <v>110</v>
      </c>
      <c r="G5" s="10"/>
      <c r="H5" s="232" t="s">
        <v>88</v>
      </c>
      <c r="I5" s="7" t="s">
        <v>110</v>
      </c>
      <c r="J5" s="10"/>
      <c r="K5" s="232" t="s">
        <v>88</v>
      </c>
      <c r="L5" s="7" t="s">
        <v>110</v>
      </c>
    </row>
    <row r="6" spans="1:12" ht="13.5" x14ac:dyDescent="0.2">
      <c r="A6" s="97"/>
      <c r="B6" s="233"/>
      <c r="C6" s="12" t="s">
        <v>111</v>
      </c>
      <c r="D6" s="12"/>
      <c r="E6" s="233"/>
      <c r="F6" s="12" t="s">
        <v>111</v>
      </c>
      <c r="G6" s="12"/>
      <c r="H6" s="233"/>
      <c r="I6" s="12" t="s">
        <v>111</v>
      </c>
      <c r="J6" s="12"/>
      <c r="K6" s="233"/>
      <c r="L6" s="12" t="s">
        <v>112</v>
      </c>
    </row>
    <row r="7" spans="1:12" ht="13.5" x14ac:dyDescent="0.25">
      <c r="A7" s="172" t="s">
        <v>7</v>
      </c>
      <c r="B7" s="17">
        <v>839</v>
      </c>
      <c r="C7" s="17">
        <v>39032</v>
      </c>
      <c r="D7" s="167"/>
      <c r="E7" s="17">
        <v>69</v>
      </c>
      <c r="F7" s="17">
        <v>2687</v>
      </c>
      <c r="G7" s="167"/>
      <c r="H7" s="17">
        <v>560</v>
      </c>
      <c r="I7" s="17">
        <v>25469</v>
      </c>
      <c r="J7" s="167"/>
      <c r="K7" s="17">
        <v>629</v>
      </c>
      <c r="L7" s="17">
        <v>29937</v>
      </c>
    </row>
    <row r="8" spans="1:12" ht="13.5" x14ac:dyDescent="0.25">
      <c r="A8" s="172" t="s">
        <v>8</v>
      </c>
      <c r="B8" s="17">
        <v>41</v>
      </c>
      <c r="C8" s="17">
        <v>1466</v>
      </c>
      <c r="D8" s="167"/>
      <c r="E8" s="17">
        <v>5</v>
      </c>
      <c r="F8" s="17">
        <v>257</v>
      </c>
      <c r="G8" s="167"/>
      <c r="H8" s="17">
        <v>27</v>
      </c>
      <c r="I8" s="17">
        <v>823</v>
      </c>
      <c r="J8" s="167"/>
      <c r="K8" s="17">
        <v>8</v>
      </c>
      <c r="L8" s="17">
        <v>264</v>
      </c>
    </row>
    <row r="9" spans="1:12" ht="13.5" x14ac:dyDescent="0.25">
      <c r="A9" s="172" t="s">
        <v>9</v>
      </c>
      <c r="B9" s="17">
        <v>1116</v>
      </c>
      <c r="C9" s="17">
        <v>38616</v>
      </c>
      <c r="D9" s="167"/>
      <c r="E9" s="17">
        <v>271</v>
      </c>
      <c r="F9" s="17">
        <v>9546</v>
      </c>
      <c r="G9" s="167"/>
      <c r="H9" s="17">
        <v>571</v>
      </c>
      <c r="I9" s="17">
        <v>19813</v>
      </c>
      <c r="J9" s="167"/>
      <c r="K9" s="17">
        <v>520</v>
      </c>
      <c r="L9" s="17">
        <v>17901</v>
      </c>
    </row>
    <row r="10" spans="1:12" ht="13.5" x14ac:dyDescent="0.25">
      <c r="A10" s="172" t="s">
        <v>10</v>
      </c>
      <c r="B10" s="17">
        <v>342</v>
      </c>
      <c r="C10" s="17">
        <v>9206</v>
      </c>
      <c r="D10" s="167"/>
      <c r="E10" s="17">
        <v>30</v>
      </c>
      <c r="F10" s="17">
        <v>845</v>
      </c>
      <c r="G10" s="167"/>
      <c r="H10" s="17">
        <v>288</v>
      </c>
      <c r="I10" s="17">
        <v>7538</v>
      </c>
      <c r="J10" s="167"/>
      <c r="K10" s="17">
        <v>115</v>
      </c>
      <c r="L10" s="17">
        <v>3352</v>
      </c>
    </row>
    <row r="11" spans="1:12" s="77" customFormat="1" ht="13.5" x14ac:dyDescent="0.25">
      <c r="A11" s="173" t="s">
        <v>11</v>
      </c>
      <c r="B11" s="22">
        <v>560</v>
      </c>
      <c r="C11" s="22">
        <v>6200</v>
      </c>
      <c r="D11" s="168"/>
      <c r="E11" s="22">
        <v>202</v>
      </c>
      <c r="F11" s="22">
        <v>2222</v>
      </c>
      <c r="G11" s="168"/>
      <c r="H11" s="22">
        <v>330</v>
      </c>
      <c r="I11" s="22">
        <v>3670</v>
      </c>
      <c r="J11" s="168"/>
      <c r="K11" s="22">
        <v>121</v>
      </c>
      <c r="L11" s="22">
        <v>1375</v>
      </c>
    </row>
    <row r="12" spans="1:12" s="77" customFormat="1" ht="13.5" x14ac:dyDescent="0.25">
      <c r="A12" s="173" t="s">
        <v>12</v>
      </c>
      <c r="B12" s="22">
        <v>201</v>
      </c>
      <c r="C12" s="22">
        <v>7414</v>
      </c>
      <c r="D12" s="168"/>
      <c r="E12" s="22">
        <v>38</v>
      </c>
      <c r="F12" s="22">
        <v>1500</v>
      </c>
      <c r="G12" s="168"/>
      <c r="H12" s="22">
        <v>122</v>
      </c>
      <c r="I12" s="22">
        <v>4368</v>
      </c>
      <c r="J12" s="168"/>
      <c r="K12" s="22">
        <v>54</v>
      </c>
      <c r="L12" s="22">
        <v>1863</v>
      </c>
    </row>
    <row r="13" spans="1:12" ht="13.5" x14ac:dyDescent="0.25">
      <c r="A13" s="172" t="s">
        <v>13</v>
      </c>
      <c r="B13" s="17">
        <v>761</v>
      </c>
      <c r="C13" s="17">
        <v>13614</v>
      </c>
      <c r="D13" s="167"/>
      <c r="E13" s="17">
        <v>240</v>
      </c>
      <c r="F13" s="17">
        <v>3722</v>
      </c>
      <c r="G13" s="167"/>
      <c r="H13" s="17">
        <v>452</v>
      </c>
      <c r="I13" s="17">
        <v>8038</v>
      </c>
      <c r="J13" s="167"/>
      <c r="K13" s="17">
        <v>175</v>
      </c>
      <c r="L13" s="17">
        <v>3238</v>
      </c>
    </row>
    <row r="14" spans="1:12" ht="13.5" x14ac:dyDescent="0.25">
      <c r="A14" s="172" t="s">
        <v>14</v>
      </c>
      <c r="B14" s="17">
        <v>933</v>
      </c>
      <c r="C14" s="17">
        <v>60538</v>
      </c>
      <c r="D14" s="167"/>
      <c r="E14" s="17">
        <v>401</v>
      </c>
      <c r="F14" s="17">
        <v>25467</v>
      </c>
      <c r="G14" s="167"/>
      <c r="H14" s="17">
        <v>402</v>
      </c>
      <c r="I14" s="17">
        <v>26874</v>
      </c>
      <c r="J14" s="167"/>
      <c r="K14" s="17">
        <v>305</v>
      </c>
      <c r="L14" s="17">
        <v>19678</v>
      </c>
    </row>
    <row r="15" spans="1:12" ht="13.5" x14ac:dyDescent="0.25">
      <c r="A15" s="172" t="s">
        <v>15</v>
      </c>
      <c r="B15" s="17">
        <v>529</v>
      </c>
      <c r="C15" s="17">
        <v>28349</v>
      </c>
      <c r="D15" s="167"/>
      <c r="E15" s="17">
        <v>208</v>
      </c>
      <c r="F15" s="17">
        <v>10590</v>
      </c>
      <c r="G15" s="167"/>
      <c r="H15" s="17">
        <v>231</v>
      </c>
      <c r="I15" s="17">
        <v>12855</v>
      </c>
      <c r="J15" s="167"/>
      <c r="K15" s="17">
        <v>233</v>
      </c>
      <c r="L15" s="17">
        <v>13071</v>
      </c>
    </row>
    <row r="16" spans="1:12" ht="13.5" x14ac:dyDescent="0.25">
      <c r="A16" s="172" t="s">
        <v>16</v>
      </c>
      <c r="B16" s="17">
        <v>875</v>
      </c>
      <c r="C16" s="17">
        <v>37993</v>
      </c>
      <c r="D16" s="167"/>
      <c r="E16" s="17">
        <v>13</v>
      </c>
      <c r="F16" s="17">
        <v>589</v>
      </c>
      <c r="G16" s="167"/>
      <c r="H16" s="17">
        <v>551</v>
      </c>
      <c r="I16" s="17">
        <v>24603</v>
      </c>
      <c r="J16" s="167"/>
      <c r="K16" s="17">
        <v>836</v>
      </c>
      <c r="L16" s="17">
        <v>36572</v>
      </c>
    </row>
    <row r="17" spans="1:13" ht="13.5" x14ac:dyDescent="0.25">
      <c r="A17" s="172" t="s">
        <v>17</v>
      </c>
      <c r="B17" s="17">
        <v>1998</v>
      </c>
      <c r="C17" s="17">
        <v>69162</v>
      </c>
      <c r="D17" s="167"/>
      <c r="E17" s="141">
        <v>67</v>
      </c>
      <c r="F17" s="141">
        <v>2699</v>
      </c>
      <c r="G17" s="167"/>
      <c r="H17" s="17">
        <v>1748</v>
      </c>
      <c r="I17" s="17">
        <v>59350</v>
      </c>
      <c r="J17" s="167"/>
      <c r="K17" s="17">
        <v>1293</v>
      </c>
      <c r="L17" s="17">
        <v>48179</v>
      </c>
    </row>
    <row r="18" spans="1:13" ht="13.5" x14ac:dyDescent="0.25">
      <c r="A18" s="172" t="s">
        <v>18</v>
      </c>
      <c r="B18" s="17">
        <v>463</v>
      </c>
      <c r="C18" s="17">
        <v>21476</v>
      </c>
      <c r="D18" s="167"/>
      <c r="E18" s="141">
        <v>1</v>
      </c>
      <c r="F18" s="141">
        <v>30</v>
      </c>
      <c r="G18" s="167"/>
      <c r="H18" s="17">
        <v>457</v>
      </c>
      <c r="I18" s="17">
        <v>21040</v>
      </c>
      <c r="J18" s="167"/>
      <c r="K18" s="17">
        <v>421</v>
      </c>
      <c r="L18" s="17">
        <v>20031</v>
      </c>
    </row>
    <row r="19" spans="1:13" ht="13.5" x14ac:dyDescent="0.25">
      <c r="A19" s="172" t="s">
        <v>19</v>
      </c>
      <c r="B19" s="17">
        <v>475</v>
      </c>
      <c r="C19" s="17">
        <v>18423</v>
      </c>
      <c r="D19" s="167"/>
      <c r="E19" s="17">
        <v>17</v>
      </c>
      <c r="F19" s="17">
        <v>652</v>
      </c>
      <c r="G19" s="167"/>
      <c r="H19" s="17">
        <v>387</v>
      </c>
      <c r="I19" s="17">
        <v>14616</v>
      </c>
      <c r="J19" s="167"/>
      <c r="K19" s="17">
        <v>248</v>
      </c>
      <c r="L19" s="17">
        <v>9713</v>
      </c>
    </row>
    <row r="20" spans="1:13" ht="13.5" x14ac:dyDescent="0.25">
      <c r="A20" s="172" t="s">
        <v>20</v>
      </c>
      <c r="B20" s="17">
        <v>728</v>
      </c>
      <c r="C20" s="17">
        <v>29857</v>
      </c>
      <c r="D20" s="167"/>
      <c r="E20" s="17">
        <v>88</v>
      </c>
      <c r="F20" s="17">
        <v>3718</v>
      </c>
      <c r="G20" s="167"/>
      <c r="H20" s="17">
        <v>517</v>
      </c>
      <c r="I20" s="17">
        <v>21009</v>
      </c>
      <c r="J20" s="167"/>
      <c r="K20" s="17">
        <v>430</v>
      </c>
      <c r="L20" s="17">
        <v>17635</v>
      </c>
    </row>
    <row r="21" spans="1:13" ht="13.5" x14ac:dyDescent="0.25">
      <c r="A21" s="172" t="s">
        <v>21</v>
      </c>
      <c r="B21" s="17">
        <v>415</v>
      </c>
      <c r="C21" s="17">
        <v>14534</v>
      </c>
      <c r="D21" s="167"/>
      <c r="E21" s="17">
        <v>46</v>
      </c>
      <c r="F21" s="17">
        <v>1733</v>
      </c>
      <c r="G21" s="167"/>
      <c r="H21" s="17">
        <v>330</v>
      </c>
      <c r="I21" s="17">
        <v>11380</v>
      </c>
      <c r="J21" s="167"/>
      <c r="K21" s="17">
        <v>208</v>
      </c>
      <c r="L21" s="17">
        <v>7443</v>
      </c>
    </row>
    <row r="22" spans="1:13" ht="13.5" x14ac:dyDescent="0.25">
      <c r="A22" s="172" t="s">
        <v>22</v>
      </c>
      <c r="B22" s="17">
        <v>92</v>
      </c>
      <c r="C22" s="17">
        <v>3466</v>
      </c>
      <c r="D22" s="167"/>
      <c r="E22" s="17">
        <v>9</v>
      </c>
      <c r="F22" s="17">
        <v>291</v>
      </c>
      <c r="G22" s="167"/>
      <c r="H22" s="17">
        <v>66</v>
      </c>
      <c r="I22" s="17">
        <v>2557</v>
      </c>
      <c r="J22" s="167"/>
      <c r="K22" s="17">
        <v>63</v>
      </c>
      <c r="L22" s="17">
        <v>2341</v>
      </c>
    </row>
    <row r="23" spans="1:13" ht="13.5" x14ac:dyDescent="0.25">
      <c r="A23" s="172" t="s">
        <v>23</v>
      </c>
      <c r="B23" s="17">
        <v>737</v>
      </c>
      <c r="C23" s="17">
        <v>31593</v>
      </c>
      <c r="D23" s="167"/>
      <c r="E23" s="17">
        <v>23</v>
      </c>
      <c r="F23" s="17">
        <v>1016</v>
      </c>
      <c r="G23" s="167"/>
      <c r="H23" s="17">
        <v>568</v>
      </c>
      <c r="I23" s="17">
        <v>23568</v>
      </c>
      <c r="J23" s="167"/>
      <c r="K23" s="17">
        <v>636</v>
      </c>
      <c r="L23" s="17">
        <v>27606</v>
      </c>
    </row>
    <row r="24" spans="1:13" ht="13.5" x14ac:dyDescent="0.25">
      <c r="A24" s="172" t="s">
        <v>24</v>
      </c>
      <c r="B24" s="17">
        <v>693</v>
      </c>
      <c r="C24" s="17">
        <v>28112</v>
      </c>
      <c r="D24" s="167"/>
      <c r="E24" s="17">
        <v>15</v>
      </c>
      <c r="F24" s="17">
        <v>525</v>
      </c>
      <c r="G24" s="167"/>
      <c r="H24" s="17">
        <v>614</v>
      </c>
      <c r="I24" s="17">
        <v>24948</v>
      </c>
      <c r="J24" s="167"/>
      <c r="K24" s="17">
        <v>365</v>
      </c>
      <c r="L24" s="17">
        <v>14022</v>
      </c>
    </row>
    <row r="25" spans="1:13" ht="13.5" x14ac:dyDescent="0.25">
      <c r="A25" s="172" t="s">
        <v>25</v>
      </c>
      <c r="B25" s="17">
        <v>163</v>
      </c>
      <c r="C25" s="17">
        <v>7051</v>
      </c>
      <c r="D25" s="167"/>
      <c r="E25" s="17">
        <v>18</v>
      </c>
      <c r="F25" s="17">
        <v>709</v>
      </c>
      <c r="G25" s="167"/>
      <c r="H25" s="17">
        <v>134</v>
      </c>
      <c r="I25" s="17">
        <v>5878</v>
      </c>
      <c r="J25" s="167"/>
      <c r="K25" s="17">
        <v>105</v>
      </c>
      <c r="L25" s="17">
        <v>4665</v>
      </c>
    </row>
    <row r="26" spans="1:13" ht="13.5" x14ac:dyDescent="0.25">
      <c r="A26" s="172" t="s">
        <v>26</v>
      </c>
      <c r="B26" s="17">
        <v>446</v>
      </c>
      <c r="C26" s="17">
        <v>11544</v>
      </c>
      <c r="D26" s="167"/>
      <c r="E26" s="17">
        <v>11</v>
      </c>
      <c r="F26" s="17">
        <v>320</v>
      </c>
      <c r="G26" s="167"/>
      <c r="H26" s="17">
        <v>415</v>
      </c>
      <c r="I26" s="17">
        <v>10667</v>
      </c>
      <c r="J26" s="167"/>
      <c r="K26" s="17">
        <v>374</v>
      </c>
      <c r="L26" s="17">
        <v>9621</v>
      </c>
    </row>
    <row r="27" spans="1:13" ht="13.5" x14ac:dyDescent="0.25">
      <c r="A27" s="172" t="s">
        <v>27</v>
      </c>
      <c r="B27" s="17">
        <v>581</v>
      </c>
      <c r="C27" s="17">
        <v>27440</v>
      </c>
      <c r="D27" s="167"/>
      <c r="E27" s="17">
        <v>5</v>
      </c>
      <c r="F27" s="17">
        <v>311</v>
      </c>
      <c r="G27" s="167"/>
      <c r="H27" s="17">
        <v>552</v>
      </c>
      <c r="I27" s="17">
        <v>25756</v>
      </c>
      <c r="J27" s="167"/>
      <c r="K27" s="17">
        <v>555</v>
      </c>
      <c r="L27" s="17">
        <v>26261</v>
      </c>
    </row>
    <row r="28" spans="1:13" ht="13.5" x14ac:dyDescent="0.25">
      <c r="A28" s="172" t="s">
        <v>28</v>
      </c>
      <c r="B28" s="17">
        <v>571</v>
      </c>
      <c r="C28" s="17">
        <v>40848</v>
      </c>
      <c r="D28" s="167"/>
      <c r="E28" s="17">
        <v>97</v>
      </c>
      <c r="F28" s="17">
        <v>6531</v>
      </c>
      <c r="G28" s="167"/>
      <c r="H28" s="17">
        <v>440</v>
      </c>
      <c r="I28" s="17">
        <v>32485</v>
      </c>
      <c r="J28" s="167"/>
      <c r="K28" s="17">
        <v>143</v>
      </c>
      <c r="L28" s="17">
        <v>9261</v>
      </c>
    </row>
    <row r="29" spans="1:13" ht="13.5" x14ac:dyDescent="0.25">
      <c r="A29" s="27" t="s">
        <v>29</v>
      </c>
      <c r="B29" s="171">
        <v>12798</v>
      </c>
      <c r="C29" s="171">
        <v>532320</v>
      </c>
      <c r="D29" s="171"/>
      <c r="E29" s="171">
        <v>1634</v>
      </c>
      <c r="F29" s="171">
        <v>72238</v>
      </c>
      <c r="G29" s="171"/>
      <c r="H29" s="171">
        <v>9310</v>
      </c>
      <c r="I29" s="171">
        <v>379267</v>
      </c>
      <c r="J29" s="171"/>
      <c r="K29" s="171">
        <v>7662</v>
      </c>
      <c r="L29" s="171">
        <v>320791</v>
      </c>
    </row>
    <row r="30" spans="1:13" ht="13.5" x14ac:dyDescent="0.25">
      <c r="A30" s="27" t="s">
        <v>30</v>
      </c>
      <c r="B30" s="171">
        <v>5436</v>
      </c>
      <c r="C30" s="171">
        <v>228814</v>
      </c>
      <c r="D30" s="171"/>
      <c r="E30" s="171">
        <v>1237</v>
      </c>
      <c r="F30" s="171">
        <v>53703</v>
      </c>
      <c r="G30" s="171"/>
      <c r="H30" s="171">
        <v>3082</v>
      </c>
      <c r="I30" s="171">
        <v>126013</v>
      </c>
      <c r="J30" s="171"/>
      <c r="K30" s="171">
        <v>2821</v>
      </c>
      <c r="L30" s="171">
        <v>124013</v>
      </c>
    </row>
    <row r="31" spans="1:13" s="77" customFormat="1" ht="13.5" x14ac:dyDescent="0.25">
      <c r="A31" s="33" t="s">
        <v>31</v>
      </c>
      <c r="B31" s="174">
        <v>2338</v>
      </c>
      <c r="C31" s="174">
        <v>88320</v>
      </c>
      <c r="D31" s="174"/>
      <c r="E31" s="174">
        <v>375</v>
      </c>
      <c r="F31" s="174">
        <v>13335</v>
      </c>
      <c r="G31" s="174"/>
      <c r="H31" s="174">
        <v>1446</v>
      </c>
      <c r="I31" s="174">
        <v>53643</v>
      </c>
      <c r="J31" s="174"/>
      <c r="K31" s="174">
        <v>1272</v>
      </c>
      <c r="L31" s="174">
        <v>51454</v>
      </c>
      <c r="M31" s="46"/>
    </row>
    <row r="32" spans="1:13" s="77" customFormat="1" ht="13.5" x14ac:dyDescent="0.25">
      <c r="A32" s="33" t="s">
        <v>32</v>
      </c>
      <c r="B32" s="174">
        <v>3098</v>
      </c>
      <c r="C32" s="174">
        <v>140494</v>
      </c>
      <c r="D32" s="174"/>
      <c r="E32" s="174">
        <v>862</v>
      </c>
      <c r="F32" s="174">
        <v>40368</v>
      </c>
      <c r="G32" s="174"/>
      <c r="H32" s="174">
        <v>1636</v>
      </c>
      <c r="I32" s="174">
        <v>72370</v>
      </c>
      <c r="J32" s="174"/>
      <c r="K32" s="174">
        <v>1549</v>
      </c>
      <c r="L32" s="174">
        <v>72559</v>
      </c>
      <c r="M32" s="46"/>
    </row>
    <row r="33" spans="1:13" ht="13.5" x14ac:dyDescent="0.25">
      <c r="A33" s="27" t="s">
        <v>33</v>
      </c>
      <c r="B33" s="171">
        <v>3664</v>
      </c>
      <c r="C33" s="171">
        <v>138918</v>
      </c>
      <c r="D33" s="171"/>
      <c r="E33" s="171">
        <v>173</v>
      </c>
      <c r="F33" s="171">
        <v>7099</v>
      </c>
      <c r="G33" s="171"/>
      <c r="H33" s="171">
        <v>3109</v>
      </c>
      <c r="I33" s="171">
        <v>116015</v>
      </c>
      <c r="J33" s="171"/>
      <c r="K33" s="171">
        <v>2392</v>
      </c>
      <c r="L33" s="171">
        <v>95558</v>
      </c>
    </row>
    <row r="34" spans="1:13" ht="13.5" x14ac:dyDescent="0.25">
      <c r="A34" s="27" t="s">
        <v>34</v>
      </c>
      <c r="B34" s="171">
        <v>3698</v>
      </c>
      <c r="C34" s="171">
        <v>164588</v>
      </c>
      <c r="D34" s="171"/>
      <c r="E34" s="171">
        <v>224</v>
      </c>
      <c r="F34" s="171">
        <v>11436</v>
      </c>
      <c r="G34" s="171"/>
      <c r="H34" s="171">
        <v>3119</v>
      </c>
      <c r="I34" s="171">
        <v>137239</v>
      </c>
      <c r="J34" s="171"/>
      <c r="K34" s="171">
        <v>2449</v>
      </c>
      <c r="L34" s="171">
        <v>101220</v>
      </c>
    </row>
    <row r="35" spans="1:13" s="77" customFormat="1" ht="13.5" x14ac:dyDescent="0.25">
      <c r="A35" s="33" t="s">
        <v>35</v>
      </c>
      <c r="B35" s="174">
        <v>2546</v>
      </c>
      <c r="C35" s="174">
        <v>96300</v>
      </c>
      <c r="D35" s="174"/>
      <c r="E35" s="174">
        <v>122</v>
      </c>
      <c r="F35" s="174">
        <v>4594</v>
      </c>
      <c r="G35" s="174"/>
      <c r="H35" s="174">
        <v>2127</v>
      </c>
      <c r="I35" s="174">
        <v>78998</v>
      </c>
      <c r="J35" s="174"/>
      <c r="K35" s="174">
        <v>1751</v>
      </c>
      <c r="L35" s="174">
        <v>65698</v>
      </c>
      <c r="M35" s="46"/>
    </row>
    <row r="36" spans="1:13" s="77" customFormat="1" ht="13.5" x14ac:dyDescent="0.25">
      <c r="A36" s="38" t="s">
        <v>36</v>
      </c>
      <c r="B36" s="175">
        <v>1152</v>
      </c>
      <c r="C36" s="175">
        <v>68288</v>
      </c>
      <c r="D36" s="175"/>
      <c r="E36" s="175">
        <v>102</v>
      </c>
      <c r="F36" s="175">
        <v>6842</v>
      </c>
      <c r="G36" s="175"/>
      <c r="H36" s="175">
        <v>992</v>
      </c>
      <c r="I36" s="175">
        <v>58241</v>
      </c>
      <c r="J36" s="175"/>
      <c r="K36" s="175">
        <v>698</v>
      </c>
      <c r="L36" s="175">
        <v>35522</v>
      </c>
      <c r="M36" s="46"/>
    </row>
    <row r="37" spans="1:13" ht="6" customHeight="1" x14ac:dyDescent="0.2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</row>
    <row r="38" spans="1:13" ht="13.5" x14ac:dyDescent="0.25">
      <c r="A38" s="250" t="s">
        <v>113</v>
      </c>
      <c r="B38" s="250"/>
      <c r="C38" s="250"/>
      <c r="D38" s="250"/>
      <c r="E38" s="250"/>
      <c r="F38" s="250"/>
      <c r="G38" s="250"/>
      <c r="H38" s="250"/>
      <c r="I38" s="250"/>
      <c r="J38" s="250"/>
    </row>
  </sheetData>
  <mergeCells count="12">
    <mergeCell ref="A1:L1"/>
    <mergeCell ref="B3:C4"/>
    <mergeCell ref="D3:D4"/>
    <mergeCell ref="E3:F4"/>
    <mergeCell ref="H3:I4"/>
    <mergeCell ref="K3:L3"/>
    <mergeCell ref="K4:L4"/>
    <mergeCell ref="B5:B6"/>
    <mergeCell ref="E5:E6"/>
    <mergeCell ref="H5:H6"/>
    <mergeCell ref="K5:K6"/>
    <mergeCell ref="A38:J38"/>
  </mergeCells>
  <pageMargins left="0.19685039370078741" right="0.19685039370078741" top="0.98425196850393704" bottom="0.98425196850393704" header="0.51181102362204722" footer="0.51181102362204722"/>
  <pageSetup paperSize="9" scale="93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Tav1</vt:lpstr>
      <vt:lpstr>Tav 2</vt:lpstr>
      <vt:lpstr>Tav3</vt:lpstr>
      <vt:lpstr>tav 4</vt:lpstr>
      <vt:lpstr>tav 5</vt:lpstr>
      <vt:lpstr>tav 6</vt:lpstr>
      <vt:lpstr>tav 7</vt:lpstr>
      <vt:lpstr>tav 8</vt:lpstr>
      <vt:lpstr>tav9</vt:lpstr>
      <vt:lpstr>tav10</vt:lpstr>
      <vt:lpstr>TAV11</vt:lpstr>
      <vt:lpstr>Tav 12</vt:lpstr>
      <vt:lpstr>Cartografia_1</vt:lpstr>
      <vt:lpstr>Cartografia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2021-12-09T08:47:13Z</dcterms:created>
  <dcterms:modified xsi:type="dcterms:W3CDTF">2022-11-04T15:27:03Z</dcterms:modified>
</cp:coreProperties>
</file>