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4.11\homefolders$\r.diterlizzi\Desktop\LAVORO_Raffa\_INNOVAZIONE AGRICOLTURA\CANAPA_LR 21-2017\Canapa 2024_NEW\"/>
    </mc:Choice>
  </mc:AlternateContent>
  <bookViews>
    <workbookView xWindow="0" yWindow="0" windowWidth="11724" windowHeight="9168"/>
  </bookViews>
  <sheets>
    <sheet name="griglia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9" i="5" l="1"/>
  <c r="B32" i="5"/>
  <c r="B143" i="5" l="1"/>
  <c r="B194" i="5" l="1"/>
  <c r="B198" i="5" s="1"/>
  <c r="B192" i="5"/>
  <c r="B173" i="5" l="1"/>
  <c r="B155" i="5" l="1"/>
  <c r="B71" i="5"/>
  <c r="B52" i="5" l="1"/>
  <c r="B50" i="5"/>
  <c r="B34" i="5"/>
  <c r="B96" i="5" l="1"/>
  <c r="B175" i="5" l="1"/>
  <c r="B156" i="5"/>
  <c r="B144" i="5"/>
  <c r="B129" i="5"/>
  <c r="B127" i="5"/>
  <c r="B97" i="5"/>
  <c r="B84" i="5"/>
  <c r="B82" i="5"/>
  <c r="B73" i="5"/>
  <c r="B161" i="5" l="1"/>
  <c r="B159" i="5"/>
  <c r="B113" i="5"/>
  <c r="B178" i="5" l="1"/>
  <c r="B110" i="5"/>
  <c r="B115" i="5" l="1"/>
  <c r="B180" i="5" s="1"/>
  <c r="B197" i="5" s="1"/>
  <c r="B199" i="5" s="1"/>
</calcChain>
</file>

<file path=xl/sharedStrings.xml><?xml version="1.0" encoding="utf-8"?>
<sst xmlns="http://schemas.openxmlformats.org/spreadsheetml/2006/main" count="195" uniqueCount="77">
  <si>
    <t>PUNTEGGIO MASSIMO</t>
  </si>
  <si>
    <t xml:space="preserve">ACRONIMO </t>
  </si>
  <si>
    <t>DESCRIZIONE</t>
  </si>
  <si>
    <t>Punteggio attribuito</t>
  </si>
  <si>
    <t>PUNTEGGIO ATTRIBUITO</t>
  </si>
  <si>
    <t>CRITERI DI VALUTAZIONE</t>
  </si>
  <si>
    <t>Punteggio massimo</t>
  </si>
  <si>
    <t>Titolo Progetto Pilota</t>
  </si>
  <si>
    <t>PARTNER</t>
  </si>
  <si>
    <t>conformità della tipologia dell'attività di divulgazione, così come descritta, rispetto al target individuato</t>
  </si>
  <si>
    <t>la proposta prevede almeno 3 tipologie dell'attività di divulgazione</t>
  </si>
  <si>
    <t>la proposta prevede un budget dedicato al piano di disseminazione pari almeno al 20% del costo totale del progetto</t>
  </si>
  <si>
    <t>Allegato E</t>
  </si>
  <si>
    <t>TOTALE Criterio c)</t>
  </si>
  <si>
    <t>TOTALE Criterio d)</t>
  </si>
  <si>
    <t>TOTALE Criterio f)</t>
  </si>
  <si>
    <t>TOTALE Criterio g)</t>
  </si>
  <si>
    <t>TOTALE Criterio h)</t>
  </si>
  <si>
    <t xml:space="preserve"> Criterio h) -ENTITÀ DELLA QUOTA DI COFINANZIAMENTO</t>
  </si>
  <si>
    <t xml:space="preserve">aggiungere altre righe per eventuali altri partner </t>
  </si>
  <si>
    <t xml:space="preserve">Il Dirigente di Sezione
Dott. Luigi Trotta
</t>
  </si>
  <si>
    <t>Pertinenza della proposta con  le tematiche della Legge regionale 17 dicembre 2018, n. 55 " e con il  "Piano regionale per il trasferimento tecnologico, la ricerca e la qualificazione professionale in materia di Agricoltura di precisione", approvato con DGR n. 2286 del 09/12/2019</t>
  </si>
  <si>
    <t>mediamente soddisfacente</t>
  </si>
  <si>
    <t>insoddisfacente</t>
  </si>
  <si>
    <t>pienamente soddisfacente</t>
  </si>
  <si>
    <t>Il progetto definisce in maniera precisa i suoi obiettivi, per ciascuna azione è individuato almento un obiettivo operativo, e gli obiettivi operativi sono coerenti con i temi scelti per ciascuna azione</t>
  </si>
  <si>
    <t>almeno un'azione ha come responsabile un'azienda agricola</t>
  </si>
  <si>
    <t>GIUDIZIO/VALORE</t>
  </si>
  <si>
    <t>il partenariato comprende, oltre ai due soggetti obbligatori, altri attori con competenze correlate ai temi affrontati (es. consulenti/tecnici, innovation broker, enti di formazione, ecc…)</t>
  </si>
  <si>
    <t>pertinenza e aderenza delle competenze ed esperienze di ciascun partner con il ruolo da esso ricoperto nelle attività progettuali</t>
  </si>
  <si>
    <t>il partenariato comprende almeno due soggetti che hanno partecipato ad altri progetti/iniziative con tematiche assimilabili ai temi affrontati</t>
  </si>
  <si>
    <r>
      <t xml:space="preserve">g.1 qualità del piano di disseminazione 
</t>
    </r>
    <r>
      <rPr>
        <sz val="11"/>
        <rFont val="Calibri"/>
        <family val="2"/>
        <scheme val="minor"/>
      </rPr>
      <t xml:space="preserve">l progetto definisce la tipologia di interventi finalizzati alla disseminazione, e per ciascuna individua il target al quale rivolgersi in maniera mirata, nonché gli output da produrre. </t>
    </r>
  </si>
  <si>
    <r>
      <t xml:space="preserve">g.2 individuazione dei target
</t>
    </r>
    <r>
      <rPr>
        <sz val="11"/>
        <rFont val="Calibri"/>
        <family val="2"/>
        <scheme val="minor"/>
      </rPr>
      <t>Tutti i target potenzialmente interessati al progetto sono identificati in coerenza ai fabbisogni individuati e ai risultati perseguiti</t>
    </r>
  </si>
  <si>
    <t>CAPOFILA (art. 4 comma 3 dell’Avviso)</t>
  </si>
  <si>
    <t>PARTNER OBBLIGATORIO (art. 4 comma 4 dell’Avviso)</t>
  </si>
  <si>
    <t>TOTALE Criterio a)</t>
  </si>
  <si>
    <t>TOTALE Criterio b)</t>
  </si>
  <si>
    <t xml:space="preserve">Il piano di monitoraggio descrive le attività da porre in essere per garantire che il progetto pilota proceda come programmato, le risorse necessarie (in termini tempo, ore uomo e altre risorse), i partner coinvolti con relativo ruolo. Contiene una strategia di gestione dei rischi che identifica i principali rischi connessi con lo svolgimento del progetto e propone eventuali misure di mitigazione degli stessi </t>
  </si>
  <si>
    <t>TOTALE Criterio e)</t>
  </si>
  <si>
    <t>PUNTEGGIO MASSIMO ATTRIBUIBILE</t>
  </si>
  <si>
    <t>PUNTEGGIO SOGLIA</t>
  </si>
  <si>
    <t>Adeguatezza della tempistica:
la proposta definisce in maniera chiara, adeguata e pertinente, per ciascuna azione, e per ciascun partner il calendario previsto</t>
  </si>
  <si>
    <t>si</t>
  </si>
  <si>
    <t>no</t>
  </si>
  <si>
    <t>pari al 20%</t>
  </si>
  <si>
    <t>dal 21 % a 25%</t>
  </si>
  <si>
    <t>oltre 25%</t>
  </si>
  <si>
    <t>Criterio a) - ADEGUATEZZA E CHIAREZZA DELL'ANALISI DI CONTESTO TERRITORIALE E/O AZIENDALE</t>
  </si>
  <si>
    <t>La descrizione dello stato dell’arte e analisi del contesto territoriale e/o aziendale riporta chiaramente le problematiche alle quali si vuol dare una risposta attraverso il progetto</t>
  </si>
  <si>
    <t>I fabbisogni sono rilevati in maniera strutturata attraverso espressioni d’interesse, focus group tematici, animazione territoriale, attività di intermediazione, altri approcci di tipo partecipativo, dall’attività di network tematici o di cluster</t>
  </si>
  <si>
    <t>Criterio b) - EFFICACIA RISPETTO ALLA CAPACITÀ DELLE INIZIATIVE DI RISOLVERE PROBLEMATICHE CONCRETE E/O DI RISPONDERE A SPECIFICI FABBISOGNI DI INNOVAZIONE, FORMAZIONE O INFORMAZIONE</t>
  </si>
  <si>
    <t>La proposta progettuale indica soluzioni innovative capaci di dare una risposta concreta alle problematiche e/o a specifici fabbisogni di innovazione, formazione o informazione rilevati</t>
  </si>
  <si>
    <t>La proposta progettuale rappresenta un passo in avanti rispetto alle ricerche scientifiche che già hanno affrontato il tema in questione, e le sperimentazioni già messe in campo</t>
  </si>
  <si>
    <t>Criterio c) - QUALITÀ  E RILEVANZA DELLA PROPOSTA IN TERMINI DI APPLICABILITÀ DEI RISULTATI, ADEGUATEZZA DELLA TEMPISTICA E CONGRUENZA DEL BUDGET</t>
  </si>
  <si>
    <t>Criterio d) - COERENZA DELLE AZIONI PREVISTE CON I TEMI INDICATI NELL’AVVISO</t>
  </si>
  <si>
    <t xml:space="preserve">Criterio e) - COMPOSIZIONE, COMPETENZE E PERTINENZA DELLA PARTNERSHIP PER IL 
RAGGIUNGIMENTO DEGLI OBIETTIVI </t>
  </si>
  <si>
    <t>Criterio  f) - CHIAREZZA E COERENZA INTERNA DELLA PROPOSTA PRESENTATA NELLA PROSPETTIVA DEL 
RAGGIUNGIMENTO DEGLI OBIETTIVI</t>
  </si>
  <si>
    <t xml:space="preserve"> Criterio g) - QUALITÀ DELL'ATTIVITA' DI DIVULGAZIONE E DEL PIANO DI DISSEMINAZIONE DEI RISULTATI OTTENUTI E DELLA CONOSCENZA GENERATA</t>
  </si>
  <si>
    <t xml:space="preserve"> Il progetto utilizza tecnologie, processi, modalità, prodotti innovativi e 
sviluppa servizi per il territorio coerenti con gli obiettivi operativi del progetto, 
gli elementi utilizzati e sviluppati sono coerenti con gli obiettivi operativi individuati</t>
  </si>
  <si>
    <t xml:space="preserve">Qualità della proposta progettuale:
le attività di ricera (parte A) e gli interventi pilota (parte B) da intraprendere sono strettamente coerenti e conseguenziali; esse sono chiaramente evidenziate, articolate e sistematizzate in singole azioni. Il progetto definisce gli obiettivi. Per ogni azione vengono rigorosamente identificati i deliverables, le risorse necessarie, i partner coinvolti con relativo ruolo </t>
  </si>
  <si>
    <t>Applicabilità dei risultati:
i risultati sono fruibili e applicabili/replicabili dai soggetti dei territori e deegli ambiti interessati. Il progetto individua idonee modalità di trasferimento e chiarisce come i risultati attesi – in termini di verifica del progetto o sviluppo di nuovi prodotti e processi – risultino realmente applicabili al contesto di riferimento</t>
  </si>
  <si>
    <r>
      <t xml:space="preserve">Congruenza del budget:
Il piano finanziario è costruito individuando chiaramente le voci per le attività di ricerca (parte A) e per l'intervento pilota (parte B); individua una corretta ripartizione dei costi tra le voci di spesa, in relazione alle risorse impiegate e agli indicatori di realizzazione. </t>
    </r>
    <r>
      <rPr>
        <sz val="11"/>
        <color rgb="FF000000"/>
        <rFont val="Calibri"/>
        <family val="2"/>
        <scheme val="minor"/>
      </rPr>
      <t xml:space="preserve">Il piano finanziario riporta una corretta ed equa ripartizione dei costi tra i partner coinvolti. </t>
    </r>
  </si>
  <si>
    <t>presenza di almeno due aziende agricole di produzione e trasformazione della filiera</t>
  </si>
  <si>
    <r>
      <t xml:space="preserve">c.2 Composizione, competenze e pertinenza della partnership 
</t>
    </r>
    <r>
      <rPr>
        <sz val="11"/>
        <rFont val="Calibri"/>
        <family val="2"/>
        <scheme val="minor"/>
      </rPr>
      <t>Valutazione della composizione del partenariato in termini di pertinenza, complementarietà e ruoli dei partner, in relazione agli obiettivi e attività del progetto. Il progetto presenta un approccio multidisciplinare ed integrato, eventualmente mediante il coinvolgimento di soggetti diversi chiamati a svolgere specifici ruoli in una rete di relazioni tra soggetti partecipanti e tra essi e la filiera produttiva della canapa ed il sistema territoriale interessato</t>
    </r>
  </si>
  <si>
    <r>
      <t xml:space="preserve"> c.1 Partecipazione al progetto pilota del mondo agricolo
</t>
    </r>
    <r>
      <rPr>
        <sz val="11"/>
        <rFont val="Calibri"/>
        <family val="2"/>
        <scheme val="minor"/>
      </rPr>
      <t>Ruolo e peso delle imprese agricole nel progetto. Si considerano imprese agricole anche le cooperative/associazioni di produttori e reti di impresa che partecipano al progetto</t>
    </r>
  </si>
  <si>
    <t>il progetto individua strumenti idonei per agevolare l’adozione dei risultati della ricerca e dell'attività pilota da parte delle imprese agricole e del sistema territoriale, mediante azioni o processi di validazione e verifica della cantierabilità degli stessi</t>
  </si>
  <si>
    <t>pari al 40%</t>
  </si>
  <si>
    <t>dal 41 % a 45%</t>
  </si>
  <si>
    <t>oltre 45%</t>
  </si>
  <si>
    <t>SCHEDA DI VALUTAZIONE DI MERITO DEL PROGETTO</t>
  </si>
  <si>
    <t>PUNTEGGIO AGGIUNTIVO</t>
  </si>
  <si>
    <t>interventi attuati da soggetti aggregati in filiere produttive</t>
  </si>
  <si>
    <t>interventi di fitodepurazione finalizzati alla bonifica dei siti inquinati da metalli pesanti</t>
  </si>
  <si>
    <t>percentuale del cofinanziamento sul costo totale della PARTE A</t>
  </si>
  <si>
    <t>percentuale del cofinanziamento sul costo totale della PARTE B</t>
  </si>
  <si>
    <t>PUNTEGGIO COMPLESSIVO del PROGETTO</t>
  </si>
  <si>
    <t>La proposta progettuale prevede strumenti idonei per agevolare l’adozione dei risultati della ricerca e dell'attività pilota da parte delle imprese agricole e del sistema territoriale, mediante azioni o processi di validazione e verifica della cantierabilità degli stessi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</si>
</sst>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5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0" xfId="0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32" xfId="0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4" fillId="0" borderId="35" xfId="0" applyFont="1" applyBorder="1" applyAlignment="1">
      <alignment horizontal="justify" vertical="center" wrapText="1"/>
    </xf>
    <xf numFmtId="0" fontId="0" fillId="0" borderId="0" xfId="0" applyBorder="1" applyAlignment="1">
      <alignment vertical="center" wrapText="1"/>
    </xf>
    <xf numFmtId="0" fontId="0" fillId="0" borderId="39" xfId="0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39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39" xfId="0" applyFill="1" applyBorder="1" applyAlignment="1">
      <alignment wrapText="1"/>
    </xf>
    <xf numFmtId="0" fontId="1" fillId="0" borderId="35" xfId="0" applyFont="1" applyBorder="1" applyAlignment="1">
      <alignment wrapText="1"/>
    </xf>
    <xf numFmtId="0" fontId="2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39" xfId="0" applyBorder="1" applyAlignment="1">
      <alignment horizontal="center" wrapText="1"/>
    </xf>
    <xf numFmtId="0" fontId="5" fillId="2" borderId="3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6" fillId="2" borderId="3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6" fillId="0" borderId="3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5" xfId="0" applyFont="1" applyBorder="1" applyAlignment="1">
      <alignment horizontal="left" vertical="center" wrapText="1"/>
    </xf>
    <xf numFmtId="0" fontId="0" fillId="0" borderId="46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35" xfId="0" applyBorder="1" applyAlignment="1">
      <alignment horizont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0" borderId="48" xfId="0" applyBorder="1" applyAlignment="1">
      <alignment horizontal="right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wrapText="1"/>
    </xf>
    <xf numFmtId="0" fontId="17" fillId="3" borderId="15" xfId="0" applyFont="1" applyFill="1" applyBorder="1" applyAlignment="1">
      <alignment vertical="center" wrapText="1"/>
    </xf>
    <xf numFmtId="0" fontId="17" fillId="5" borderId="17" xfId="0" applyFont="1" applyFill="1" applyBorder="1" applyAlignment="1">
      <alignment vertical="center" wrapText="1"/>
    </xf>
    <xf numFmtId="0" fontId="17" fillId="4" borderId="19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16" fontId="0" fillId="0" borderId="0" xfId="0" applyNumberFormat="1" applyFill="1" applyAlignment="1">
      <alignment wrapText="1"/>
    </xf>
    <xf numFmtId="0" fontId="17" fillId="8" borderId="19" xfId="0" applyFont="1" applyFill="1" applyBorder="1" applyAlignment="1">
      <alignment vertical="center" wrapText="1"/>
    </xf>
    <xf numFmtId="0" fontId="17" fillId="4" borderId="15" xfId="0" applyFont="1" applyFill="1" applyBorder="1" applyAlignment="1">
      <alignment vertical="center" wrapText="1"/>
    </xf>
    <xf numFmtId="0" fontId="17" fillId="4" borderId="17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18" xfId="0" applyFont="1" applyFill="1" applyBorder="1" applyAlignment="1">
      <alignment horizontal="center" wrapText="1"/>
    </xf>
    <xf numFmtId="1" fontId="8" fillId="4" borderId="43" xfId="0" applyNumberFormat="1" applyFont="1" applyFill="1" applyBorder="1" applyAlignment="1">
      <alignment horizontal="center" wrapText="1"/>
    </xf>
    <xf numFmtId="1" fontId="8" fillId="4" borderId="20" xfId="0" applyNumberFormat="1" applyFont="1" applyFill="1" applyBorder="1" applyAlignment="1">
      <alignment horizont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8" fillId="7" borderId="33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18" fillId="7" borderId="45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12" fillId="6" borderId="51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7" fillId="0" borderId="2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left" wrapText="1"/>
    </xf>
    <xf numFmtId="0" fontId="1" fillId="0" borderId="37" xfId="0" applyFont="1" applyBorder="1" applyAlignment="1">
      <alignment horizontal="left" wrapText="1"/>
    </xf>
    <xf numFmtId="0" fontId="1" fillId="0" borderId="31" xfId="0" applyFont="1" applyBorder="1" applyAlignment="1">
      <alignment horizontal="left" wrapText="1"/>
    </xf>
    <xf numFmtId="0" fontId="1" fillId="0" borderId="36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38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2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" fontId="8" fillId="4" borderId="50" xfId="0" applyNumberFormat="1" applyFont="1" applyFill="1" applyBorder="1" applyAlignment="1">
      <alignment horizontal="center" wrapText="1"/>
    </xf>
    <xf numFmtId="0" fontId="8" fillId="4" borderId="50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18" xfId="0" applyFont="1" applyFill="1" applyBorder="1" applyAlignment="1">
      <alignment horizontal="center" wrapText="1"/>
    </xf>
    <xf numFmtId="1" fontId="8" fillId="8" borderId="43" xfId="0" applyNumberFormat="1" applyFont="1" applyFill="1" applyBorder="1" applyAlignment="1">
      <alignment horizontal="center" wrapText="1"/>
    </xf>
    <xf numFmtId="1" fontId="8" fillId="8" borderId="20" xfId="0" applyNumberFormat="1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tabSelected="1" topLeftCell="A175" zoomScaleNormal="100" workbookViewId="0">
      <selection activeCell="E197" sqref="E197"/>
    </sheetView>
  </sheetViews>
  <sheetFormatPr defaultColWidth="9.109375" defaultRowHeight="14.4" x14ac:dyDescent="0.3"/>
  <cols>
    <col min="1" max="1" width="87.5546875" style="6" customWidth="1"/>
    <col min="2" max="2" width="26.88671875" style="6" customWidth="1"/>
    <col min="3" max="3" width="4.44140625" style="6" customWidth="1"/>
    <col min="4" max="4" width="10.88671875" style="6" customWidth="1"/>
    <col min="5" max="5" width="22.44140625" style="10" customWidth="1"/>
    <col min="6" max="16384" width="9.109375" style="6"/>
  </cols>
  <sheetData>
    <row r="1" spans="1:4" ht="21.75" customHeight="1" x14ac:dyDescent="0.4">
      <c r="A1" s="136" t="s">
        <v>20</v>
      </c>
      <c r="B1" s="138" t="s">
        <v>12</v>
      </c>
      <c r="C1" s="139"/>
      <c r="D1" s="140"/>
    </row>
    <row r="2" spans="1:4" ht="17.25" customHeight="1" thickBot="1" x14ac:dyDescent="0.35">
      <c r="A2" s="137"/>
      <c r="D2" s="7"/>
    </row>
    <row r="3" spans="1:4" ht="34.950000000000003" customHeight="1" thickBot="1" x14ac:dyDescent="0.35">
      <c r="A3" s="141" t="s">
        <v>69</v>
      </c>
      <c r="B3" s="142"/>
      <c r="C3" s="142"/>
      <c r="D3" s="143"/>
    </row>
    <row r="4" spans="1:4" ht="15" hidden="1" customHeight="1" thickBot="1" x14ac:dyDescent="0.35">
      <c r="A4" s="12"/>
      <c r="B4" s="5"/>
      <c r="C4" s="5"/>
      <c r="D4" s="13"/>
    </row>
    <row r="5" spans="1:4" ht="15" hidden="1" thickBot="1" x14ac:dyDescent="0.35">
      <c r="A5" s="144" t="s">
        <v>33</v>
      </c>
      <c r="B5" s="145"/>
      <c r="C5" s="145"/>
      <c r="D5" s="146"/>
    </row>
    <row r="6" spans="1:4" ht="15" hidden="1" thickBot="1" x14ac:dyDescent="0.35">
      <c r="A6" s="147"/>
      <c r="B6" s="148"/>
      <c r="C6" s="148"/>
      <c r="D6" s="149"/>
    </row>
    <row r="7" spans="1:4" ht="15" hidden="1" customHeight="1" thickBot="1" x14ac:dyDescent="0.35">
      <c r="A7" s="14"/>
      <c r="B7" s="5"/>
      <c r="C7" s="5"/>
      <c r="D7" s="13"/>
    </row>
    <row r="8" spans="1:4" ht="15" hidden="1" thickBot="1" x14ac:dyDescent="0.35">
      <c r="A8" s="144" t="s">
        <v>34</v>
      </c>
      <c r="B8" s="145"/>
      <c r="C8" s="145"/>
      <c r="D8" s="146"/>
    </row>
    <row r="9" spans="1:4" ht="15" hidden="1" thickBot="1" x14ac:dyDescent="0.35">
      <c r="A9" s="147"/>
      <c r="B9" s="148"/>
      <c r="C9" s="148"/>
      <c r="D9" s="149"/>
    </row>
    <row r="10" spans="1:4" ht="15" hidden="1" thickBot="1" x14ac:dyDescent="0.35">
      <c r="A10" s="144" t="s">
        <v>8</v>
      </c>
      <c r="B10" s="145"/>
      <c r="C10" s="145"/>
      <c r="D10" s="146"/>
    </row>
    <row r="11" spans="1:4" ht="15" hidden="1" thickBot="1" x14ac:dyDescent="0.35">
      <c r="A11" s="147"/>
      <c r="B11" s="148"/>
      <c r="C11" s="148"/>
      <c r="D11" s="149"/>
    </row>
    <row r="12" spans="1:4" ht="24.9" hidden="1" customHeight="1" thickBot="1" x14ac:dyDescent="0.35">
      <c r="A12" s="17" t="s">
        <v>8</v>
      </c>
      <c r="B12" s="150"/>
      <c r="C12" s="151"/>
      <c r="D12" s="152"/>
    </row>
    <row r="13" spans="1:4" ht="15" hidden="1" customHeight="1" thickBot="1" x14ac:dyDescent="0.35">
      <c r="A13" s="14"/>
      <c r="B13" s="5"/>
      <c r="C13" s="5"/>
      <c r="D13" s="13"/>
    </row>
    <row r="14" spans="1:4" ht="24.9" hidden="1" customHeight="1" thickBot="1" x14ac:dyDescent="0.35">
      <c r="A14" s="17" t="s">
        <v>8</v>
      </c>
      <c r="B14" s="150"/>
      <c r="C14" s="151"/>
      <c r="D14" s="152"/>
    </row>
    <row r="15" spans="1:4" ht="15" hidden="1" customHeight="1" thickBot="1" x14ac:dyDescent="0.35">
      <c r="A15" s="18" t="s">
        <v>19</v>
      </c>
      <c r="B15" s="5"/>
      <c r="C15" s="5"/>
      <c r="D15" s="13"/>
    </row>
    <row r="16" spans="1:4" ht="24.9" customHeight="1" thickBot="1" x14ac:dyDescent="0.35">
      <c r="A16" s="17" t="s">
        <v>7</v>
      </c>
      <c r="B16" s="150"/>
      <c r="C16" s="151"/>
      <c r="D16" s="152"/>
    </row>
    <row r="17" spans="1:4" ht="24.9" customHeight="1" thickBot="1" x14ac:dyDescent="0.35">
      <c r="A17" s="17" t="s">
        <v>1</v>
      </c>
      <c r="B17" s="153"/>
      <c r="C17" s="154"/>
      <c r="D17" s="155"/>
    </row>
    <row r="18" spans="1:4" ht="10.199999999999999" customHeight="1" thickBot="1" x14ac:dyDescent="0.35">
      <c r="A18" s="3"/>
      <c r="B18" s="8"/>
      <c r="C18" s="8"/>
    </row>
    <row r="19" spans="1:4" ht="27.6" customHeight="1" thickBot="1" x14ac:dyDescent="0.35">
      <c r="A19" s="141" t="s">
        <v>5</v>
      </c>
      <c r="B19" s="142"/>
      <c r="C19" s="142"/>
      <c r="D19" s="143"/>
    </row>
    <row r="20" spans="1:4" ht="10.199999999999999" customHeight="1" thickBot="1" x14ac:dyDescent="0.35"/>
    <row r="21" spans="1:4" ht="60" customHeight="1" x14ac:dyDescent="0.3">
      <c r="A21" s="110" t="s">
        <v>47</v>
      </c>
      <c r="B21" s="111"/>
      <c r="C21" s="111"/>
      <c r="D21" s="112"/>
    </row>
    <row r="22" spans="1:4" ht="10.199999999999999" hidden="1" customHeight="1" x14ac:dyDescent="0.3">
      <c r="A22" s="34"/>
      <c r="B22" s="76"/>
      <c r="C22" s="35"/>
      <c r="D22" s="36"/>
    </row>
    <row r="23" spans="1:4" ht="33" customHeight="1" thickBot="1" x14ac:dyDescent="0.35">
      <c r="A23" s="37" t="s">
        <v>2</v>
      </c>
      <c r="B23" s="98" t="s">
        <v>27</v>
      </c>
      <c r="C23" s="99"/>
      <c r="D23" s="38" t="s">
        <v>3</v>
      </c>
    </row>
    <row r="24" spans="1:4" ht="27.9" customHeight="1" x14ac:dyDescent="0.3">
      <c r="A24" s="118" t="s">
        <v>48</v>
      </c>
      <c r="B24" s="77" t="s">
        <v>24</v>
      </c>
      <c r="C24" s="24">
        <v>2.5</v>
      </c>
      <c r="D24" s="19"/>
    </row>
    <row r="25" spans="1:4" ht="24.9" customHeight="1" x14ac:dyDescent="0.3">
      <c r="A25" s="119"/>
      <c r="B25" s="78" t="s">
        <v>22</v>
      </c>
      <c r="C25" s="22">
        <v>1.5</v>
      </c>
      <c r="D25" s="20"/>
    </row>
    <row r="26" spans="1:4" ht="24.9" customHeight="1" thickBot="1" x14ac:dyDescent="0.35">
      <c r="A26" s="120"/>
      <c r="B26" s="79" t="s">
        <v>23</v>
      </c>
      <c r="C26" s="25">
        <v>0</v>
      </c>
      <c r="D26" s="21"/>
    </row>
    <row r="27" spans="1:4" ht="24.9" customHeight="1" x14ac:dyDescent="0.3">
      <c r="A27" s="118" t="s">
        <v>49</v>
      </c>
      <c r="B27" s="77" t="s">
        <v>24</v>
      </c>
      <c r="C27" s="24">
        <v>2.5</v>
      </c>
      <c r="D27" s="19"/>
    </row>
    <row r="28" spans="1:4" ht="24.9" customHeight="1" x14ac:dyDescent="0.3">
      <c r="A28" s="119"/>
      <c r="B28" s="78" t="s">
        <v>22</v>
      </c>
      <c r="C28" s="22">
        <v>1.5</v>
      </c>
      <c r="D28" s="20"/>
    </row>
    <row r="29" spans="1:4" ht="24.9" customHeight="1" thickBot="1" x14ac:dyDescent="0.35">
      <c r="A29" s="120"/>
      <c r="B29" s="79" t="s">
        <v>23</v>
      </c>
      <c r="C29" s="25">
        <v>0</v>
      </c>
      <c r="D29" s="21"/>
    </row>
    <row r="30" spans="1:4" ht="4.95" customHeight="1" x14ac:dyDescent="0.3">
      <c r="A30" s="39"/>
      <c r="B30" s="40"/>
      <c r="C30" s="40"/>
      <c r="D30" s="41"/>
    </row>
    <row r="31" spans="1:4" ht="16.2" customHeight="1" x14ac:dyDescent="0.3">
      <c r="A31" s="107" t="s">
        <v>35</v>
      </c>
      <c r="B31" s="87" t="s">
        <v>6</v>
      </c>
      <c r="C31" s="87"/>
      <c r="D31" s="88"/>
    </row>
    <row r="32" spans="1:4" ht="16.2" customHeight="1" x14ac:dyDescent="0.3">
      <c r="A32" s="108"/>
      <c r="B32" s="89">
        <f>C24+C27</f>
        <v>5</v>
      </c>
      <c r="C32" s="89"/>
      <c r="D32" s="90"/>
    </row>
    <row r="33" spans="1:4" ht="16.2" customHeight="1" x14ac:dyDescent="0.3">
      <c r="A33" s="108"/>
      <c r="B33" s="87" t="s">
        <v>3</v>
      </c>
      <c r="C33" s="87"/>
      <c r="D33" s="88"/>
    </row>
    <row r="34" spans="1:4" ht="16.2" customHeight="1" thickBot="1" x14ac:dyDescent="0.35">
      <c r="A34" s="109"/>
      <c r="B34" s="91">
        <f>SUM(D24:D29)</f>
        <v>0</v>
      </c>
      <c r="C34" s="91"/>
      <c r="D34" s="92"/>
    </row>
    <row r="35" spans="1:4" ht="10.199999999999999" customHeight="1" thickBot="1" x14ac:dyDescent="0.35"/>
    <row r="36" spans="1:4" ht="60" customHeight="1" x14ac:dyDescent="0.3">
      <c r="A36" s="110" t="s">
        <v>50</v>
      </c>
      <c r="B36" s="111"/>
      <c r="C36" s="111"/>
      <c r="D36" s="112"/>
    </row>
    <row r="37" spans="1:4" ht="10.199999999999999" hidden="1" customHeight="1" x14ac:dyDescent="0.3">
      <c r="A37" s="34"/>
      <c r="B37" s="76"/>
      <c r="C37" s="35"/>
      <c r="D37" s="36"/>
    </row>
    <row r="38" spans="1:4" ht="33" customHeight="1" thickBot="1" x14ac:dyDescent="0.35">
      <c r="A38" s="37" t="s">
        <v>2</v>
      </c>
      <c r="B38" s="98" t="s">
        <v>27</v>
      </c>
      <c r="C38" s="99"/>
      <c r="D38" s="38" t="s">
        <v>3</v>
      </c>
    </row>
    <row r="39" spans="1:4" ht="27.9" customHeight="1" x14ac:dyDescent="0.3">
      <c r="A39" s="118" t="s">
        <v>51</v>
      </c>
      <c r="B39" s="77" t="s">
        <v>24</v>
      </c>
      <c r="C39" s="24">
        <v>3</v>
      </c>
      <c r="D39" s="19"/>
    </row>
    <row r="40" spans="1:4" ht="24.9" customHeight="1" x14ac:dyDescent="0.3">
      <c r="A40" s="119"/>
      <c r="B40" s="78" t="s">
        <v>22</v>
      </c>
      <c r="C40" s="22">
        <v>2</v>
      </c>
      <c r="D40" s="20"/>
    </row>
    <row r="41" spans="1:4" ht="24.9" customHeight="1" thickBot="1" x14ac:dyDescent="0.35">
      <c r="A41" s="120"/>
      <c r="B41" s="79" t="s">
        <v>23</v>
      </c>
      <c r="C41" s="25">
        <v>0</v>
      </c>
      <c r="D41" s="21"/>
    </row>
    <row r="42" spans="1:4" ht="24.9" customHeight="1" x14ac:dyDescent="0.3">
      <c r="A42" s="118" t="s">
        <v>58</v>
      </c>
      <c r="B42" s="77" t="s">
        <v>24</v>
      </c>
      <c r="C42" s="24">
        <v>3</v>
      </c>
      <c r="D42" s="19"/>
    </row>
    <row r="43" spans="1:4" ht="24.9" customHeight="1" x14ac:dyDescent="0.3">
      <c r="A43" s="119"/>
      <c r="B43" s="78" t="s">
        <v>22</v>
      </c>
      <c r="C43" s="22">
        <v>2</v>
      </c>
      <c r="D43" s="20"/>
    </row>
    <row r="44" spans="1:4" ht="24.9" customHeight="1" thickBot="1" x14ac:dyDescent="0.35">
      <c r="A44" s="120"/>
      <c r="B44" s="79" t="s">
        <v>23</v>
      </c>
      <c r="C44" s="25">
        <v>0</v>
      </c>
      <c r="D44" s="21"/>
    </row>
    <row r="45" spans="1:4" ht="24.9" customHeight="1" x14ac:dyDescent="0.3">
      <c r="A45" s="121" t="s">
        <v>52</v>
      </c>
      <c r="B45" s="77" t="s">
        <v>24</v>
      </c>
      <c r="C45" s="24">
        <v>4</v>
      </c>
      <c r="D45" s="19"/>
    </row>
    <row r="46" spans="1:4" ht="24.9" customHeight="1" x14ac:dyDescent="0.3">
      <c r="A46" s="122"/>
      <c r="B46" s="78" t="s">
        <v>22</v>
      </c>
      <c r="C46" s="22">
        <v>3</v>
      </c>
      <c r="D46" s="20"/>
    </row>
    <row r="47" spans="1:4" ht="24.9" customHeight="1" thickBot="1" x14ac:dyDescent="0.35">
      <c r="A47" s="123"/>
      <c r="B47" s="79" t="s">
        <v>23</v>
      </c>
      <c r="C47" s="25">
        <v>0</v>
      </c>
      <c r="D47" s="21"/>
    </row>
    <row r="48" spans="1:4" ht="4.95" customHeight="1" x14ac:dyDescent="0.3">
      <c r="A48" s="39"/>
      <c r="B48" s="40"/>
      <c r="C48" s="40"/>
      <c r="D48" s="41"/>
    </row>
    <row r="49" spans="1:4" ht="16.2" customHeight="1" x14ac:dyDescent="0.3">
      <c r="A49" s="107" t="s">
        <v>36</v>
      </c>
      <c r="B49" s="87" t="s">
        <v>6</v>
      </c>
      <c r="C49" s="87"/>
      <c r="D49" s="88"/>
    </row>
    <row r="50" spans="1:4" ht="16.2" customHeight="1" x14ac:dyDescent="0.3">
      <c r="A50" s="108"/>
      <c r="B50" s="89">
        <f>C39+C42+C45</f>
        <v>10</v>
      </c>
      <c r="C50" s="89"/>
      <c r="D50" s="90"/>
    </row>
    <row r="51" spans="1:4" ht="16.2" customHeight="1" x14ac:dyDescent="0.3">
      <c r="A51" s="108"/>
      <c r="B51" s="87" t="s">
        <v>3</v>
      </c>
      <c r="C51" s="87"/>
      <c r="D51" s="88"/>
    </row>
    <row r="52" spans="1:4" ht="16.2" customHeight="1" thickBot="1" x14ac:dyDescent="0.35">
      <c r="A52" s="109"/>
      <c r="B52" s="91">
        <f>SUM(D39:D44)</f>
        <v>0</v>
      </c>
      <c r="C52" s="91"/>
      <c r="D52" s="92"/>
    </row>
    <row r="53" spans="1:4" ht="10.199999999999999" customHeight="1" thickBot="1" x14ac:dyDescent="0.35"/>
    <row r="54" spans="1:4" ht="60" customHeight="1" x14ac:dyDescent="0.3">
      <c r="A54" s="110" t="s">
        <v>53</v>
      </c>
      <c r="B54" s="111"/>
      <c r="C54" s="111"/>
      <c r="D54" s="112"/>
    </row>
    <row r="55" spans="1:4" ht="10.199999999999999" hidden="1" customHeight="1" x14ac:dyDescent="0.3">
      <c r="A55" s="34"/>
      <c r="B55" s="35"/>
      <c r="C55" s="35"/>
      <c r="D55" s="36"/>
    </row>
    <row r="56" spans="1:4" ht="33" customHeight="1" thickBot="1" x14ac:dyDescent="0.35">
      <c r="A56" s="37" t="s">
        <v>2</v>
      </c>
      <c r="B56" s="98" t="s">
        <v>27</v>
      </c>
      <c r="C56" s="99"/>
      <c r="D56" s="38" t="s">
        <v>3</v>
      </c>
    </row>
    <row r="57" spans="1:4" ht="27.9" customHeight="1" x14ac:dyDescent="0.3">
      <c r="A57" s="118" t="s">
        <v>59</v>
      </c>
      <c r="B57" s="31" t="s">
        <v>24</v>
      </c>
      <c r="C57" s="24">
        <v>5</v>
      </c>
      <c r="D57" s="19"/>
    </row>
    <row r="58" spans="1:4" ht="24.9" customHeight="1" x14ac:dyDescent="0.3">
      <c r="A58" s="119"/>
      <c r="B58" s="32" t="s">
        <v>22</v>
      </c>
      <c r="C58" s="22">
        <v>2.5</v>
      </c>
      <c r="D58" s="20"/>
    </row>
    <row r="59" spans="1:4" ht="24.9" customHeight="1" thickBot="1" x14ac:dyDescent="0.35">
      <c r="A59" s="120"/>
      <c r="B59" s="33" t="s">
        <v>23</v>
      </c>
      <c r="C59" s="25">
        <v>0</v>
      </c>
      <c r="D59" s="21"/>
    </row>
    <row r="60" spans="1:4" ht="24.9" customHeight="1" x14ac:dyDescent="0.3">
      <c r="A60" s="118" t="s">
        <v>60</v>
      </c>
      <c r="B60" s="31" t="s">
        <v>24</v>
      </c>
      <c r="C60" s="24">
        <v>6</v>
      </c>
      <c r="D60" s="19"/>
    </row>
    <row r="61" spans="1:4" ht="24.9" customHeight="1" x14ac:dyDescent="0.3">
      <c r="A61" s="119"/>
      <c r="B61" s="32" t="s">
        <v>22</v>
      </c>
      <c r="C61" s="22">
        <v>3</v>
      </c>
      <c r="D61" s="20"/>
    </row>
    <row r="62" spans="1:4" ht="28.5" customHeight="1" thickBot="1" x14ac:dyDescent="0.35">
      <c r="A62" s="120"/>
      <c r="B62" s="33" t="s">
        <v>23</v>
      </c>
      <c r="C62" s="25">
        <v>0</v>
      </c>
      <c r="D62" s="21"/>
    </row>
    <row r="63" spans="1:4" ht="24.9" customHeight="1" x14ac:dyDescent="0.3">
      <c r="A63" s="118" t="s">
        <v>41</v>
      </c>
      <c r="B63" s="31" t="s">
        <v>24</v>
      </c>
      <c r="C63" s="24">
        <v>4</v>
      </c>
      <c r="D63" s="19"/>
    </row>
    <row r="64" spans="1:4" ht="24.9" customHeight="1" x14ac:dyDescent="0.3">
      <c r="A64" s="163"/>
      <c r="B64" s="32" t="s">
        <v>22</v>
      </c>
      <c r="C64" s="22">
        <v>2</v>
      </c>
      <c r="D64" s="20"/>
    </row>
    <row r="65" spans="1:4" ht="24.9" customHeight="1" thickBot="1" x14ac:dyDescent="0.35">
      <c r="A65" s="164"/>
      <c r="B65" s="33" t="s">
        <v>23</v>
      </c>
      <c r="C65" s="25">
        <v>0</v>
      </c>
      <c r="D65" s="21"/>
    </row>
    <row r="66" spans="1:4" ht="24.9" customHeight="1" x14ac:dyDescent="0.3">
      <c r="A66" s="118" t="s">
        <v>61</v>
      </c>
      <c r="B66" s="31" t="s">
        <v>24</v>
      </c>
      <c r="C66" s="24">
        <v>5</v>
      </c>
      <c r="D66" s="19"/>
    </row>
    <row r="67" spans="1:4" ht="24.9" customHeight="1" x14ac:dyDescent="0.3">
      <c r="A67" s="163"/>
      <c r="B67" s="32" t="s">
        <v>22</v>
      </c>
      <c r="C67" s="22">
        <v>2.5</v>
      </c>
      <c r="D67" s="20"/>
    </row>
    <row r="68" spans="1:4" ht="24.9" customHeight="1" thickBot="1" x14ac:dyDescent="0.35">
      <c r="A68" s="164"/>
      <c r="B68" s="33" t="s">
        <v>23</v>
      </c>
      <c r="C68" s="25">
        <v>0</v>
      </c>
      <c r="D68" s="21"/>
    </row>
    <row r="69" spans="1:4" ht="4.95" customHeight="1" x14ac:dyDescent="0.3">
      <c r="A69" s="39"/>
      <c r="B69" s="40"/>
      <c r="C69" s="40"/>
      <c r="D69" s="41"/>
    </row>
    <row r="70" spans="1:4" ht="16.2" customHeight="1" x14ac:dyDescent="0.3">
      <c r="A70" s="107" t="s">
        <v>13</v>
      </c>
      <c r="B70" s="87" t="s">
        <v>6</v>
      </c>
      <c r="C70" s="87"/>
      <c r="D70" s="88"/>
    </row>
    <row r="71" spans="1:4" ht="16.2" customHeight="1" x14ac:dyDescent="0.3">
      <c r="A71" s="108"/>
      <c r="B71" s="89">
        <f>C57+C60+C63+C66</f>
        <v>20</v>
      </c>
      <c r="C71" s="89"/>
      <c r="D71" s="90"/>
    </row>
    <row r="72" spans="1:4" ht="16.2" customHeight="1" x14ac:dyDescent="0.3">
      <c r="A72" s="108"/>
      <c r="B72" s="87" t="s">
        <v>3</v>
      </c>
      <c r="C72" s="87"/>
      <c r="D72" s="88"/>
    </row>
    <row r="73" spans="1:4" ht="16.2" customHeight="1" thickBot="1" x14ac:dyDescent="0.35">
      <c r="A73" s="109"/>
      <c r="B73" s="91">
        <f>SUM(D57:D68)</f>
        <v>0</v>
      </c>
      <c r="C73" s="91"/>
      <c r="D73" s="92"/>
    </row>
    <row r="74" spans="1:4" ht="15" customHeight="1" thickBot="1" x14ac:dyDescent="0.35">
      <c r="A74" s="9"/>
      <c r="B74" s="16"/>
      <c r="C74" s="16"/>
      <c r="D74" s="16"/>
    </row>
    <row r="75" spans="1:4" ht="60" customHeight="1" x14ac:dyDescent="0.3">
      <c r="A75" s="110" t="s">
        <v>54</v>
      </c>
      <c r="B75" s="111"/>
      <c r="C75" s="111"/>
      <c r="D75" s="112"/>
    </row>
    <row r="76" spans="1:4" ht="33" customHeight="1" thickBot="1" x14ac:dyDescent="0.35">
      <c r="A76" s="37" t="s">
        <v>2</v>
      </c>
      <c r="B76" s="98" t="s">
        <v>27</v>
      </c>
      <c r="C76" s="99"/>
      <c r="D76" s="38" t="s">
        <v>3</v>
      </c>
    </row>
    <row r="77" spans="1:4" ht="24" customHeight="1" x14ac:dyDescent="0.3">
      <c r="A77" s="124" t="s">
        <v>21</v>
      </c>
      <c r="B77" s="31" t="s">
        <v>24</v>
      </c>
      <c r="C77" s="24">
        <v>5</v>
      </c>
      <c r="D77" s="19"/>
    </row>
    <row r="78" spans="1:4" ht="24" customHeight="1" x14ac:dyDescent="0.3">
      <c r="A78" s="126"/>
      <c r="B78" s="32" t="s">
        <v>22</v>
      </c>
      <c r="C78" s="22">
        <v>2.5</v>
      </c>
      <c r="D78" s="20"/>
    </row>
    <row r="79" spans="1:4" ht="24" customHeight="1" thickBot="1" x14ac:dyDescent="0.35">
      <c r="A79" s="125"/>
      <c r="B79" s="33" t="s">
        <v>23</v>
      </c>
      <c r="C79" s="25">
        <v>0</v>
      </c>
      <c r="D79" s="21"/>
    </row>
    <row r="80" spans="1:4" ht="4.95" customHeight="1" x14ac:dyDescent="0.3">
      <c r="A80" s="42"/>
      <c r="B80" s="43"/>
      <c r="C80" s="43"/>
      <c r="D80" s="41"/>
    </row>
    <row r="81" spans="1:5" ht="16.2" customHeight="1" x14ac:dyDescent="0.3">
      <c r="A81" s="107" t="s">
        <v>14</v>
      </c>
      <c r="B81" s="87" t="s">
        <v>6</v>
      </c>
      <c r="C81" s="87"/>
      <c r="D81" s="88"/>
    </row>
    <row r="82" spans="1:5" ht="16.2" customHeight="1" x14ac:dyDescent="0.3">
      <c r="A82" s="108"/>
      <c r="B82" s="89">
        <f>C77</f>
        <v>5</v>
      </c>
      <c r="C82" s="89"/>
      <c r="D82" s="90"/>
    </row>
    <row r="83" spans="1:5" ht="16.2" customHeight="1" x14ac:dyDescent="0.3">
      <c r="A83" s="108"/>
      <c r="B83" s="87" t="s">
        <v>3</v>
      </c>
      <c r="C83" s="87"/>
      <c r="D83" s="88"/>
    </row>
    <row r="84" spans="1:5" ht="16.2" customHeight="1" thickBot="1" x14ac:dyDescent="0.35">
      <c r="A84" s="109"/>
      <c r="B84" s="91">
        <f>SUM(D77:D79)</f>
        <v>0</v>
      </c>
      <c r="C84" s="91"/>
      <c r="D84" s="92"/>
    </row>
    <row r="85" spans="1:5" ht="15.75" customHeight="1" x14ac:dyDescent="0.3">
      <c r="A85" s="1"/>
      <c r="B85" s="2"/>
      <c r="C85" s="2"/>
    </row>
    <row r="86" spans="1:5" ht="15" customHeight="1" thickBot="1" x14ac:dyDescent="0.35">
      <c r="A86" s="9"/>
      <c r="B86" s="16"/>
      <c r="C86" s="16"/>
      <c r="D86" s="16"/>
    </row>
    <row r="87" spans="1:5" ht="60" customHeight="1" x14ac:dyDescent="0.3">
      <c r="A87" s="110" t="s">
        <v>55</v>
      </c>
      <c r="B87" s="111"/>
      <c r="C87" s="111"/>
      <c r="D87" s="112"/>
    </row>
    <row r="88" spans="1:5" ht="10.199999999999999" customHeight="1" x14ac:dyDescent="0.3">
      <c r="A88" s="51"/>
      <c r="B88" s="52"/>
      <c r="C88" s="52"/>
      <c r="D88" s="41"/>
    </row>
    <row r="89" spans="1:5" ht="64.5" customHeight="1" x14ac:dyDescent="0.3">
      <c r="A89" s="127" t="s">
        <v>64</v>
      </c>
      <c r="B89" s="128"/>
      <c r="C89" s="128"/>
      <c r="D89" s="129"/>
    </row>
    <row r="90" spans="1:5" ht="33" customHeight="1" thickBot="1" x14ac:dyDescent="0.35">
      <c r="A90" s="37" t="s">
        <v>2</v>
      </c>
      <c r="B90" s="98" t="s">
        <v>27</v>
      </c>
      <c r="C90" s="99"/>
      <c r="D90" s="38" t="s">
        <v>3</v>
      </c>
    </row>
    <row r="91" spans="1:5" ht="21" customHeight="1" x14ac:dyDescent="0.3">
      <c r="A91" s="124" t="s">
        <v>62</v>
      </c>
      <c r="B91" s="31" t="s">
        <v>42</v>
      </c>
      <c r="C91" s="24">
        <v>4</v>
      </c>
      <c r="D91" s="67"/>
      <c r="E91" s="80"/>
    </row>
    <row r="92" spans="1:5" ht="21" customHeight="1" thickBot="1" x14ac:dyDescent="0.35">
      <c r="A92" s="125"/>
      <c r="B92" s="30" t="s">
        <v>43</v>
      </c>
      <c r="C92" s="64">
        <v>0</v>
      </c>
      <c r="D92" s="28"/>
      <c r="E92" s="80"/>
    </row>
    <row r="93" spans="1:5" ht="21" customHeight="1" x14ac:dyDescent="0.3">
      <c r="A93" s="124" t="s">
        <v>26</v>
      </c>
      <c r="B93" s="31" t="s">
        <v>42</v>
      </c>
      <c r="C93" s="24">
        <v>4</v>
      </c>
      <c r="D93" s="68"/>
      <c r="E93" s="80"/>
    </row>
    <row r="94" spans="1:5" ht="20.25" customHeight="1" thickBot="1" x14ac:dyDescent="0.35">
      <c r="A94" s="125"/>
      <c r="B94" s="30" t="s">
        <v>43</v>
      </c>
      <c r="C94" s="27">
        <v>0</v>
      </c>
      <c r="D94" s="28"/>
      <c r="E94" s="80"/>
    </row>
    <row r="95" spans="1:5" ht="4.95" customHeight="1" thickBot="1" x14ac:dyDescent="0.35">
      <c r="A95" s="39"/>
      <c r="B95" s="40"/>
      <c r="C95" s="40"/>
      <c r="D95" s="44"/>
    </row>
    <row r="96" spans="1:5" ht="16.2" thickBot="1" x14ac:dyDescent="0.35">
      <c r="A96" s="45" t="s">
        <v>0</v>
      </c>
      <c r="B96" s="159">
        <f>C91+C92+C93+C94</f>
        <v>8</v>
      </c>
      <c r="C96" s="160"/>
      <c r="D96" s="161"/>
    </row>
    <row r="97" spans="1:4" ht="16.2" thickBot="1" x14ac:dyDescent="0.35">
      <c r="A97" s="46" t="s">
        <v>4</v>
      </c>
      <c r="B97" s="162">
        <f>D91+D94</f>
        <v>0</v>
      </c>
      <c r="C97" s="162"/>
      <c r="D97" s="162"/>
    </row>
    <row r="98" spans="1:4" ht="10.199999999999999" customHeight="1" x14ac:dyDescent="0.3">
      <c r="A98" s="47"/>
      <c r="B98" s="48"/>
      <c r="C98" s="48"/>
      <c r="D98" s="41"/>
    </row>
    <row r="99" spans="1:4" ht="55.5" customHeight="1" x14ac:dyDescent="0.3">
      <c r="A99" s="127" t="s">
        <v>63</v>
      </c>
      <c r="B99" s="128"/>
      <c r="C99" s="128"/>
      <c r="D99" s="129"/>
    </row>
    <row r="100" spans="1:4" ht="33" customHeight="1" thickBot="1" x14ac:dyDescent="0.35">
      <c r="A100" s="37" t="s">
        <v>2</v>
      </c>
      <c r="B100" s="98" t="s">
        <v>27</v>
      </c>
      <c r="C100" s="99"/>
      <c r="D100" s="38" t="s">
        <v>3</v>
      </c>
    </row>
    <row r="101" spans="1:4" s="10" customFormat="1" ht="21" customHeight="1" x14ac:dyDescent="0.3">
      <c r="A101" s="124" t="s">
        <v>28</v>
      </c>
      <c r="B101" s="29" t="s">
        <v>42</v>
      </c>
      <c r="C101" s="23">
        <v>5</v>
      </c>
      <c r="D101" s="67"/>
    </row>
    <row r="102" spans="1:4" s="10" customFormat="1" ht="21" customHeight="1" thickBot="1" x14ac:dyDescent="0.35">
      <c r="A102" s="125"/>
      <c r="B102" s="33" t="s">
        <v>43</v>
      </c>
      <c r="C102" s="25">
        <v>0</v>
      </c>
      <c r="D102" s="28"/>
    </row>
    <row r="103" spans="1:4" s="10" customFormat="1" ht="21" customHeight="1" x14ac:dyDescent="0.3">
      <c r="A103" s="124" t="s">
        <v>30</v>
      </c>
      <c r="B103" s="31" t="s">
        <v>42</v>
      </c>
      <c r="C103" s="23">
        <v>3</v>
      </c>
      <c r="D103" s="63"/>
    </row>
    <row r="104" spans="1:4" s="10" customFormat="1" ht="21" customHeight="1" thickBot="1" x14ac:dyDescent="0.35">
      <c r="A104" s="125"/>
      <c r="B104" s="33" t="s">
        <v>43</v>
      </c>
      <c r="C104" s="64">
        <v>0</v>
      </c>
      <c r="D104" s="28"/>
    </row>
    <row r="105" spans="1:4" s="10" customFormat="1" ht="21" customHeight="1" x14ac:dyDescent="0.3">
      <c r="A105" s="126" t="s">
        <v>29</v>
      </c>
      <c r="B105" s="31" t="s">
        <v>24</v>
      </c>
      <c r="C105" s="23">
        <v>4</v>
      </c>
      <c r="D105" s="63"/>
    </row>
    <row r="106" spans="1:4" s="10" customFormat="1" ht="21" customHeight="1" x14ac:dyDescent="0.3">
      <c r="A106" s="126"/>
      <c r="B106" s="32" t="s">
        <v>22</v>
      </c>
      <c r="C106" s="60">
        <v>2</v>
      </c>
      <c r="D106" s="66"/>
    </row>
    <row r="107" spans="1:4" s="10" customFormat="1" ht="21" customHeight="1" thickBot="1" x14ac:dyDescent="0.35">
      <c r="A107" s="125"/>
      <c r="B107" s="33" t="s">
        <v>23</v>
      </c>
      <c r="C107" s="64">
        <v>0</v>
      </c>
      <c r="D107" s="28"/>
    </row>
    <row r="108" spans="1:4" ht="4.95" customHeight="1" thickBot="1" x14ac:dyDescent="0.35">
      <c r="A108" s="39"/>
      <c r="B108" s="40"/>
      <c r="C108" s="40"/>
      <c r="D108" s="49"/>
    </row>
    <row r="109" spans="1:4" ht="16.2" thickBot="1" x14ac:dyDescent="0.35">
      <c r="A109" s="45" t="s">
        <v>0</v>
      </c>
      <c r="B109" s="162">
        <f>C101+C102+C103+C104+C105</f>
        <v>12</v>
      </c>
      <c r="C109" s="162"/>
      <c r="D109" s="162"/>
    </row>
    <row r="110" spans="1:4" ht="16.2" thickBot="1" x14ac:dyDescent="0.35">
      <c r="A110" s="46" t="s">
        <v>4</v>
      </c>
      <c r="B110" s="162">
        <f>SUM(D101:D107)</f>
        <v>0</v>
      </c>
      <c r="C110" s="162"/>
      <c r="D110" s="162"/>
    </row>
    <row r="111" spans="1:4" ht="10.199999999999999" customHeight="1" x14ac:dyDescent="0.3">
      <c r="A111" s="46"/>
      <c r="B111" s="4"/>
      <c r="C111" s="4"/>
      <c r="D111" s="50"/>
    </row>
    <row r="112" spans="1:4" ht="16.2" customHeight="1" x14ac:dyDescent="0.3">
      <c r="A112" s="107" t="s">
        <v>38</v>
      </c>
      <c r="B112" s="87" t="s">
        <v>6</v>
      </c>
      <c r="C112" s="87"/>
      <c r="D112" s="88"/>
    </row>
    <row r="113" spans="1:4" ht="16.2" customHeight="1" x14ac:dyDescent="0.3">
      <c r="A113" s="108"/>
      <c r="B113" s="89">
        <f>B96+B109</f>
        <v>20</v>
      </c>
      <c r="C113" s="89"/>
      <c r="D113" s="90"/>
    </row>
    <row r="114" spans="1:4" ht="16.2" customHeight="1" x14ac:dyDescent="0.3">
      <c r="A114" s="108"/>
      <c r="B114" s="87" t="s">
        <v>3</v>
      </c>
      <c r="C114" s="87"/>
      <c r="D114" s="88"/>
    </row>
    <row r="115" spans="1:4" ht="16.2" customHeight="1" thickBot="1" x14ac:dyDescent="0.35">
      <c r="A115" s="109"/>
      <c r="B115" s="91">
        <f>+B110+B97</f>
        <v>0</v>
      </c>
      <c r="C115" s="91"/>
      <c r="D115" s="92"/>
    </row>
    <row r="116" spans="1:4" ht="15" customHeight="1" thickBot="1" x14ac:dyDescent="0.35">
      <c r="A116" s="9"/>
      <c r="B116" s="16"/>
      <c r="C116" s="16"/>
      <c r="D116" s="16"/>
    </row>
    <row r="117" spans="1:4" ht="60" customHeight="1" x14ac:dyDescent="0.3">
      <c r="A117" s="110" t="s">
        <v>56</v>
      </c>
      <c r="B117" s="111"/>
      <c r="C117" s="111"/>
      <c r="D117" s="112"/>
    </row>
    <row r="118" spans="1:4" ht="33" customHeight="1" thickBot="1" x14ac:dyDescent="0.35">
      <c r="A118" s="37" t="s">
        <v>2</v>
      </c>
      <c r="B118" s="98" t="s">
        <v>27</v>
      </c>
      <c r="C118" s="99"/>
      <c r="D118" s="38" t="s">
        <v>3</v>
      </c>
    </row>
    <row r="119" spans="1:4" ht="21" customHeight="1" x14ac:dyDescent="0.3">
      <c r="A119" s="156" t="s">
        <v>25</v>
      </c>
      <c r="B119" s="31" t="s">
        <v>24</v>
      </c>
      <c r="C119" s="24">
        <v>5</v>
      </c>
      <c r="D119" s="19"/>
    </row>
    <row r="120" spans="1:4" ht="21" customHeight="1" x14ac:dyDescent="0.3">
      <c r="A120" s="157"/>
      <c r="B120" s="32" t="s">
        <v>22</v>
      </c>
      <c r="C120" s="22">
        <v>2.5</v>
      </c>
      <c r="D120" s="20"/>
    </row>
    <row r="121" spans="1:4" ht="21" customHeight="1" thickBot="1" x14ac:dyDescent="0.35">
      <c r="A121" s="158"/>
      <c r="B121" s="33" t="s">
        <v>23</v>
      </c>
      <c r="C121" s="25">
        <v>0</v>
      </c>
      <c r="D121" s="21"/>
    </row>
    <row r="122" spans="1:4" s="10" customFormat="1" ht="21" customHeight="1" x14ac:dyDescent="0.3">
      <c r="A122" s="121" t="s">
        <v>37</v>
      </c>
      <c r="B122" s="31" t="s">
        <v>24</v>
      </c>
      <c r="C122" s="24">
        <v>5</v>
      </c>
      <c r="D122" s="19"/>
    </row>
    <row r="123" spans="1:4" s="10" customFormat="1" ht="21" customHeight="1" x14ac:dyDescent="0.3">
      <c r="A123" s="122"/>
      <c r="B123" s="32" t="s">
        <v>22</v>
      </c>
      <c r="C123" s="22">
        <v>2.5</v>
      </c>
      <c r="D123" s="20"/>
    </row>
    <row r="124" spans="1:4" s="10" customFormat="1" ht="24" customHeight="1" thickBot="1" x14ac:dyDescent="0.35">
      <c r="A124" s="123"/>
      <c r="B124" s="33" t="s">
        <v>23</v>
      </c>
      <c r="C124" s="25">
        <v>0</v>
      </c>
      <c r="D124" s="21"/>
    </row>
    <row r="125" spans="1:4" ht="4.95" customHeight="1" x14ac:dyDescent="0.3">
      <c r="A125" s="47"/>
      <c r="B125" s="54"/>
      <c r="C125" s="54"/>
      <c r="D125" s="41"/>
    </row>
    <row r="126" spans="1:4" ht="16.2" customHeight="1" x14ac:dyDescent="0.3">
      <c r="A126" s="107" t="s">
        <v>15</v>
      </c>
      <c r="B126" s="87" t="s">
        <v>6</v>
      </c>
      <c r="C126" s="87"/>
      <c r="D126" s="88"/>
    </row>
    <row r="127" spans="1:4" ht="16.2" customHeight="1" x14ac:dyDescent="0.3">
      <c r="A127" s="108"/>
      <c r="B127" s="89">
        <f>C119+C122</f>
        <v>10</v>
      </c>
      <c r="C127" s="89"/>
      <c r="D127" s="90"/>
    </row>
    <row r="128" spans="1:4" ht="16.2" customHeight="1" x14ac:dyDescent="0.3">
      <c r="A128" s="108"/>
      <c r="B128" s="87" t="s">
        <v>3</v>
      </c>
      <c r="C128" s="87"/>
      <c r="D128" s="88"/>
    </row>
    <row r="129" spans="1:4" ht="16.2" customHeight="1" thickBot="1" x14ac:dyDescent="0.35">
      <c r="A129" s="109"/>
      <c r="B129" s="95">
        <f>SUM(D119:D124)</f>
        <v>0</v>
      </c>
      <c r="C129" s="96"/>
      <c r="D129" s="97"/>
    </row>
    <row r="130" spans="1:4" ht="10.199999999999999" customHeight="1" thickBot="1" x14ac:dyDescent="0.35">
      <c r="A130" s="9"/>
      <c r="B130" s="16"/>
      <c r="C130" s="16"/>
      <c r="D130" s="16"/>
    </row>
    <row r="131" spans="1:4" ht="60" customHeight="1" x14ac:dyDescent="0.3">
      <c r="A131" s="110" t="s">
        <v>57</v>
      </c>
      <c r="B131" s="111"/>
      <c r="C131" s="111"/>
      <c r="D131" s="112"/>
    </row>
    <row r="132" spans="1:4" ht="10.199999999999999" customHeight="1" x14ac:dyDescent="0.3">
      <c r="A132" s="133"/>
      <c r="B132" s="134"/>
      <c r="C132" s="134"/>
      <c r="D132" s="135"/>
    </row>
    <row r="133" spans="1:4" ht="55.5" customHeight="1" x14ac:dyDescent="0.3">
      <c r="A133" s="130" t="s">
        <v>31</v>
      </c>
      <c r="B133" s="131"/>
      <c r="C133" s="131"/>
      <c r="D133" s="132"/>
    </row>
    <row r="134" spans="1:4" ht="33" customHeight="1" thickBot="1" x14ac:dyDescent="0.35">
      <c r="A134" s="37" t="s">
        <v>2</v>
      </c>
      <c r="B134" s="98" t="s">
        <v>27</v>
      </c>
      <c r="C134" s="99"/>
      <c r="D134" s="84" t="s">
        <v>3</v>
      </c>
    </row>
    <row r="135" spans="1:4" s="10" customFormat="1" ht="21" customHeight="1" x14ac:dyDescent="0.3">
      <c r="A135" s="113" t="s">
        <v>10</v>
      </c>
      <c r="B135" s="69" t="s">
        <v>42</v>
      </c>
      <c r="C135" s="24">
        <v>3</v>
      </c>
      <c r="D135" s="63"/>
    </row>
    <row r="136" spans="1:4" s="10" customFormat="1" ht="21" customHeight="1" thickBot="1" x14ac:dyDescent="0.35">
      <c r="A136" s="115"/>
      <c r="B136" s="70" t="s">
        <v>43</v>
      </c>
      <c r="C136" s="64">
        <v>0</v>
      </c>
      <c r="D136" s="66"/>
    </row>
    <row r="137" spans="1:4" s="10" customFormat="1" ht="21" customHeight="1" x14ac:dyDescent="0.3">
      <c r="A137" s="114" t="s">
        <v>76</v>
      </c>
      <c r="B137" s="31" t="s">
        <v>24</v>
      </c>
      <c r="C137" s="24">
        <v>6</v>
      </c>
      <c r="D137" s="67"/>
    </row>
    <row r="138" spans="1:4" s="10" customFormat="1" ht="21" customHeight="1" x14ac:dyDescent="0.3">
      <c r="A138" s="114"/>
      <c r="B138" s="59" t="s">
        <v>22</v>
      </c>
      <c r="C138" s="60">
        <v>3</v>
      </c>
      <c r="D138" s="66"/>
    </row>
    <row r="139" spans="1:4" s="10" customFormat="1" ht="21" customHeight="1" thickBot="1" x14ac:dyDescent="0.35">
      <c r="A139" s="115"/>
      <c r="B139" s="33" t="s">
        <v>23</v>
      </c>
      <c r="C139" s="25">
        <v>0</v>
      </c>
      <c r="D139" s="28"/>
    </row>
    <row r="140" spans="1:4" s="10" customFormat="1" ht="21" customHeight="1" x14ac:dyDescent="0.3">
      <c r="A140" s="113" t="s">
        <v>11</v>
      </c>
      <c r="B140" s="69" t="s">
        <v>42</v>
      </c>
      <c r="C140" s="24">
        <v>4</v>
      </c>
      <c r="D140" s="63"/>
    </row>
    <row r="141" spans="1:4" s="10" customFormat="1" ht="21" customHeight="1" thickBot="1" x14ac:dyDescent="0.35">
      <c r="A141" s="115"/>
      <c r="B141" s="30" t="s">
        <v>43</v>
      </c>
      <c r="C141" s="64">
        <v>0</v>
      </c>
      <c r="D141" s="62"/>
    </row>
    <row r="142" spans="1:4" ht="4.95" customHeight="1" x14ac:dyDescent="0.3">
      <c r="A142" s="57"/>
      <c r="B142" s="40"/>
      <c r="C142" s="40"/>
      <c r="D142" s="71"/>
    </row>
    <row r="143" spans="1:4" ht="15.6" x14ac:dyDescent="0.3">
      <c r="A143" s="45" t="s">
        <v>0</v>
      </c>
      <c r="B143" s="93">
        <f>C135+C137+C140</f>
        <v>13</v>
      </c>
      <c r="C143" s="93"/>
      <c r="D143" s="94"/>
    </row>
    <row r="144" spans="1:4" ht="15.6" x14ac:dyDescent="0.3">
      <c r="A144" s="46" t="s">
        <v>4</v>
      </c>
      <c r="B144" s="93">
        <f>SUM(D135:D141)</f>
        <v>0</v>
      </c>
      <c r="C144" s="93"/>
      <c r="D144" s="94"/>
    </row>
    <row r="145" spans="1:4" ht="10.199999999999999" customHeight="1" x14ac:dyDescent="0.3">
      <c r="A145" s="46"/>
      <c r="B145" s="15"/>
      <c r="C145" s="15"/>
      <c r="D145" s="55"/>
    </row>
    <row r="146" spans="1:4" ht="33.6" customHeight="1" x14ac:dyDescent="0.3">
      <c r="A146" s="130" t="s">
        <v>32</v>
      </c>
      <c r="B146" s="131"/>
      <c r="C146" s="131"/>
      <c r="D146" s="132"/>
    </row>
    <row r="147" spans="1:4" ht="33" customHeight="1" thickBot="1" x14ac:dyDescent="0.35">
      <c r="A147" s="37" t="s">
        <v>2</v>
      </c>
      <c r="B147" s="98" t="s">
        <v>27</v>
      </c>
      <c r="C147" s="99"/>
      <c r="D147" s="38" t="s">
        <v>3</v>
      </c>
    </row>
    <row r="148" spans="1:4" ht="21" customHeight="1" x14ac:dyDescent="0.3">
      <c r="A148" s="100" t="s">
        <v>9</v>
      </c>
      <c r="B148" s="31" t="s">
        <v>24</v>
      </c>
      <c r="C148" s="24">
        <v>6</v>
      </c>
      <c r="D148" s="19"/>
    </row>
    <row r="149" spans="1:4" ht="21" customHeight="1" x14ac:dyDescent="0.3">
      <c r="A149" s="101"/>
      <c r="B149" s="59" t="s">
        <v>22</v>
      </c>
      <c r="C149" s="60">
        <v>3</v>
      </c>
      <c r="D149" s="58"/>
    </row>
    <row r="150" spans="1:4" ht="21" customHeight="1" thickBot="1" x14ac:dyDescent="0.35">
      <c r="A150" s="102"/>
      <c r="B150" s="33" t="s">
        <v>23</v>
      </c>
      <c r="C150" s="25">
        <v>0</v>
      </c>
      <c r="D150" s="21"/>
    </row>
    <row r="151" spans="1:4" ht="21" customHeight="1" x14ac:dyDescent="0.3">
      <c r="A151" s="100" t="s">
        <v>65</v>
      </c>
      <c r="B151" s="31" t="s">
        <v>24</v>
      </c>
      <c r="C151" s="24">
        <v>6</v>
      </c>
      <c r="D151" s="19"/>
    </row>
    <row r="152" spans="1:4" ht="21" customHeight="1" x14ac:dyDescent="0.3">
      <c r="A152" s="101"/>
      <c r="B152" s="59" t="s">
        <v>22</v>
      </c>
      <c r="C152" s="60">
        <v>3</v>
      </c>
      <c r="D152" s="58"/>
    </row>
    <row r="153" spans="1:4" ht="21" customHeight="1" thickBot="1" x14ac:dyDescent="0.35">
      <c r="A153" s="102"/>
      <c r="B153" s="33" t="s">
        <v>23</v>
      </c>
      <c r="C153" s="25">
        <v>0</v>
      </c>
      <c r="D153" s="21"/>
    </row>
    <row r="154" spans="1:4" ht="4.95" customHeight="1" x14ac:dyDescent="0.3">
      <c r="A154" s="65"/>
      <c r="B154" s="56"/>
      <c r="C154" s="22"/>
      <c r="D154" s="36"/>
    </row>
    <row r="155" spans="1:4" ht="15.6" x14ac:dyDescent="0.3">
      <c r="A155" s="45" t="s">
        <v>0</v>
      </c>
      <c r="B155" s="93">
        <f>C148+C151</f>
        <v>12</v>
      </c>
      <c r="C155" s="93"/>
      <c r="D155" s="94"/>
    </row>
    <row r="156" spans="1:4" ht="15.6" x14ac:dyDescent="0.3">
      <c r="A156" s="46" t="s">
        <v>4</v>
      </c>
      <c r="B156" s="93">
        <f>SUM(D148:D150)</f>
        <v>0</v>
      </c>
      <c r="C156" s="93"/>
      <c r="D156" s="94"/>
    </row>
    <row r="157" spans="1:4" ht="4.95" customHeight="1" x14ac:dyDescent="0.3">
      <c r="A157" s="45"/>
      <c r="B157" s="16"/>
      <c r="C157" s="16"/>
      <c r="D157" s="53"/>
    </row>
    <row r="158" spans="1:4" ht="16.2" customHeight="1" x14ac:dyDescent="0.3">
      <c r="A158" s="85" t="s">
        <v>16</v>
      </c>
      <c r="B158" s="87" t="s">
        <v>6</v>
      </c>
      <c r="C158" s="87"/>
      <c r="D158" s="88"/>
    </row>
    <row r="159" spans="1:4" ht="16.2" customHeight="1" x14ac:dyDescent="0.3">
      <c r="A159" s="85"/>
      <c r="B159" s="89">
        <f>B143+B155</f>
        <v>25</v>
      </c>
      <c r="C159" s="89"/>
      <c r="D159" s="90"/>
    </row>
    <row r="160" spans="1:4" ht="16.2" customHeight="1" x14ac:dyDescent="0.3">
      <c r="A160" s="85"/>
      <c r="B160" s="87" t="s">
        <v>3</v>
      </c>
      <c r="C160" s="87"/>
      <c r="D160" s="88"/>
    </row>
    <row r="161" spans="1:4" ht="16.2" customHeight="1" thickBot="1" x14ac:dyDescent="0.35">
      <c r="A161" s="86"/>
      <c r="B161" s="91">
        <f>B144+B156</f>
        <v>0</v>
      </c>
      <c r="C161" s="91"/>
      <c r="D161" s="92"/>
    </row>
    <row r="162" spans="1:4" ht="15" customHeight="1" thickBot="1" x14ac:dyDescent="0.35">
      <c r="A162" s="11"/>
    </row>
    <row r="163" spans="1:4" ht="60" customHeight="1" x14ac:dyDescent="0.3">
      <c r="A163" s="110" t="s">
        <v>18</v>
      </c>
      <c r="B163" s="111"/>
      <c r="C163" s="111"/>
      <c r="D163" s="112"/>
    </row>
    <row r="164" spans="1:4" ht="33" customHeight="1" thickBot="1" x14ac:dyDescent="0.35">
      <c r="A164" s="37" t="s">
        <v>2</v>
      </c>
      <c r="B164" s="98" t="s">
        <v>27</v>
      </c>
      <c r="C164" s="99"/>
      <c r="D164" s="38" t="s">
        <v>3</v>
      </c>
    </row>
    <row r="165" spans="1:4" ht="21" customHeight="1" x14ac:dyDescent="0.3">
      <c r="A165" s="113" t="s">
        <v>73</v>
      </c>
      <c r="B165" s="29" t="s">
        <v>44</v>
      </c>
      <c r="C165" s="23">
        <v>0</v>
      </c>
      <c r="D165" s="67"/>
    </row>
    <row r="166" spans="1:4" ht="21" customHeight="1" x14ac:dyDescent="0.3">
      <c r="A166" s="114"/>
      <c r="B166" s="29" t="s">
        <v>45</v>
      </c>
      <c r="C166" s="23">
        <v>1.5</v>
      </c>
      <c r="D166" s="26"/>
    </row>
    <row r="167" spans="1:4" ht="21" customHeight="1" thickBot="1" x14ac:dyDescent="0.35">
      <c r="A167" s="115"/>
      <c r="B167" s="33" t="s">
        <v>46</v>
      </c>
      <c r="C167" s="25">
        <v>2.5</v>
      </c>
      <c r="D167" s="62"/>
    </row>
    <row r="168" spans="1:4" ht="21" customHeight="1" x14ac:dyDescent="0.3">
      <c r="A168" s="113" t="s">
        <v>74</v>
      </c>
      <c r="B168" s="29" t="s">
        <v>66</v>
      </c>
      <c r="C168" s="23">
        <v>0</v>
      </c>
      <c r="D168" s="67"/>
    </row>
    <row r="169" spans="1:4" ht="21" customHeight="1" x14ac:dyDescent="0.3">
      <c r="A169" s="114"/>
      <c r="B169" s="29" t="s">
        <v>67</v>
      </c>
      <c r="C169" s="23">
        <v>1.5</v>
      </c>
      <c r="D169" s="26"/>
    </row>
    <row r="170" spans="1:4" ht="21" customHeight="1" thickBot="1" x14ac:dyDescent="0.35">
      <c r="A170" s="115"/>
      <c r="B170" s="33" t="s">
        <v>68</v>
      </c>
      <c r="C170" s="25">
        <v>2.5</v>
      </c>
      <c r="D170" s="62"/>
    </row>
    <row r="171" spans="1:4" ht="4.95" customHeight="1" x14ac:dyDescent="0.3">
      <c r="A171" s="61"/>
      <c r="B171" s="43"/>
      <c r="C171" s="43"/>
      <c r="D171" s="72"/>
    </row>
    <row r="172" spans="1:4" ht="16.2" customHeight="1" x14ac:dyDescent="0.3">
      <c r="A172" s="107" t="s">
        <v>17</v>
      </c>
      <c r="B172" s="87" t="s">
        <v>6</v>
      </c>
      <c r="C172" s="87"/>
      <c r="D172" s="88"/>
    </row>
    <row r="173" spans="1:4" ht="16.2" customHeight="1" x14ac:dyDescent="0.3">
      <c r="A173" s="108"/>
      <c r="B173" s="89">
        <f>C167+C170</f>
        <v>5</v>
      </c>
      <c r="C173" s="89"/>
      <c r="D173" s="90"/>
    </row>
    <row r="174" spans="1:4" ht="16.2" customHeight="1" x14ac:dyDescent="0.3">
      <c r="A174" s="108"/>
      <c r="B174" s="87" t="s">
        <v>3</v>
      </c>
      <c r="C174" s="87"/>
      <c r="D174" s="88"/>
    </row>
    <row r="175" spans="1:4" ht="16.2" customHeight="1" thickBot="1" x14ac:dyDescent="0.35">
      <c r="A175" s="109"/>
      <c r="B175" s="91">
        <f>SUM(D165:D167)</f>
        <v>0</v>
      </c>
      <c r="C175" s="91"/>
      <c r="D175" s="92"/>
    </row>
    <row r="177" spans="1:5" ht="15" thickBot="1" x14ac:dyDescent="0.35">
      <c r="A177" s="1"/>
    </row>
    <row r="178" spans="1:5" ht="25.8" x14ac:dyDescent="0.5">
      <c r="A178" s="73" t="s">
        <v>39</v>
      </c>
      <c r="B178" s="116">
        <f>B32+B50+B71+B82+B113+B127+B159+B173</f>
        <v>100</v>
      </c>
      <c r="C178" s="116"/>
      <c r="D178" s="117"/>
    </row>
    <row r="179" spans="1:5" ht="25.8" x14ac:dyDescent="0.5">
      <c r="A179" s="74" t="s">
        <v>40</v>
      </c>
      <c r="B179" s="103">
        <v>50</v>
      </c>
      <c r="C179" s="103"/>
      <c r="D179" s="104"/>
    </row>
    <row r="180" spans="1:5" ht="26.4" thickBot="1" x14ac:dyDescent="0.55000000000000004">
      <c r="A180" s="75" t="s">
        <v>4</v>
      </c>
      <c r="B180" s="105">
        <f>B34+B52+B73+B84+B115+B129+B161+B175</f>
        <v>0</v>
      </c>
      <c r="C180" s="105"/>
      <c r="D180" s="106"/>
    </row>
    <row r="181" spans="1:5" x14ac:dyDescent="0.3">
      <c r="A181" s="1"/>
    </row>
    <row r="182" spans="1:5" ht="15" customHeight="1" thickBot="1" x14ac:dyDescent="0.35">
      <c r="A182" s="9"/>
      <c r="B182" s="16"/>
      <c r="C182" s="16"/>
      <c r="D182" s="16"/>
    </row>
    <row r="183" spans="1:5" ht="60" customHeight="1" x14ac:dyDescent="0.3">
      <c r="A183" s="110" t="s">
        <v>70</v>
      </c>
      <c r="B183" s="111"/>
      <c r="C183" s="111"/>
      <c r="D183" s="112"/>
    </row>
    <row r="184" spans="1:5" ht="10.199999999999999" customHeight="1" x14ac:dyDescent="0.3">
      <c r="A184" s="51"/>
      <c r="B184" s="52"/>
      <c r="C184" s="52"/>
      <c r="D184" s="41"/>
    </row>
    <row r="185" spans="1:5" ht="33" customHeight="1" thickBot="1" x14ac:dyDescent="0.35">
      <c r="A185" s="37" t="s">
        <v>2</v>
      </c>
      <c r="B185" s="98" t="s">
        <v>27</v>
      </c>
      <c r="C185" s="99"/>
      <c r="D185" s="38" t="s">
        <v>3</v>
      </c>
    </row>
    <row r="186" spans="1:5" ht="21" customHeight="1" x14ac:dyDescent="0.3">
      <c r="A186" s="124" t="s">
        <v>72</v>
      </c>
      <c r="B186" s="31" t="s">
        <v>42</v>
      </c>
      <c r="C186" s="24">
        <v>5</v>
      </c>
      <c r="D186" s="67"/>
      <c r="E186" s="80"/>
    </row>
    <row r="187" spans="1:5" ht="21" customHeight="1" thickBot="1" x14ac:dyDescent="0.35">
      <c r="A187" s="125"/>
      <c r="B187" s="30" t="s">
        <v>43</v>
      </c>
      <c r="C187" s="64">
        <v>0</v>
      </c>
      <c r="D187" s="28"/>
      <c r="E187" s="80"/>
    </row>
    <row r="188" spans="1:5" ht="21" customHeight="1" x14ac:dyDescent="0.3">
      <c r="A188" s="124" t="s">
        <v>71</v>
      </c>
      <c r="B188" s="31" t="s">
        <v>42</v>
      </c>
      <c r="C188" s="24">
        <v>5</v>
      </c>
      <c r="D188" s="68"/>
      <c r="E188" s="80"/>
    </row>
    <row r="189" spans="1:5" ht="20.25" customHeight="1" thickBot="1" x14ac:dyDescent="0.35">
      <c r="A189" s="125"/>
      <c r="B189" s="30" t="s">
        <v>43</v>
      </c>
      <c r="C189" s="27">
        <v>0</v>
      </c>
      <c r="D189" s="28"/>
      <c r="E189" s="80"/>
    </row>
    <row r="190" spans="1:5" ht="4.95" customHeight="1" x14ac:dyDescent="0.3">
      <c r="A190" s="39"/>
      <c r="B190" s="40"/>
      <c r="C190" s="40"/>
      <c r="D190" s="44"/>
    </row>
    <row r="191" spans="1:5" ht="16.2" customHeight="1" x14ac:dyDescent="0.3">
      <c r="A191" s="107" t="s">
        <v>38</v>
      </c>
      <c r="B191" s="87" t="s">
        <v>6</v>
      </c>
      <c r="C191" s="87"/>
      <c r="D191" s="88"/>
    </row>
    <row r="192" spans="1:5" ht="16.2" customHeight="1" x14ac:dyDescent="0.3">
      <c r="A192" s="108"/>
      <c r="B192" s="89">
        <f>C186+C188</f>
        <v>10</v>
      </c>
      <c r="C192" s="89"/>
      <c r="D192" s="90"/>
    </row>
    <row r="193" spans="1:4" ht="16.2" customHeight="1" x14ac:dyDescent="0.3">
      <c r="A193" s="108"/>
      <c r="B193" s="87" t="s">
        <v>3</v>
      </c>
      <c r="C193" s="87"/>
      <c r="D193" s="88"/>
    </row>
    <row r="194" spans="1:4" ht="16.2" customHeight="1" thickBot="1" x14ac:dyDescent="0.35">
      <c r="A194" s="109"/>
      <c r="B194" s="91">
        <f>SUM(D186:D189)</f>
        <v>0</v>
      </c>
      <c r="C194" s="91"/>
      <c r="D194" s="92"/>
    </row>
    <row r="195" spans="1:4" x14ac:dyDescent="0.3">
      <c r="D195" s="7"/>
    </row>
    <row r="196" spans="1:4" ht="15" thickBot="1" x14ac:dyDescent="0.35">
      <c r="A196" s="7"/>
      <c r="D196" s="7"/>
    </row>
    <row r="197" spans="1:4" ht="25.8" x14ac:dyDescent="0.5">
      <c r="A197" s="82" t="s">
        <v>4</v>
      </c>
      <c r="B197" s="165">
        <f>B180</f>
        <v>0</v>
      </c>
      <c r="C197" s="166"/>
      <c r="D197" s="167"/>
    </row>
    <row r="198" spans="1:4" ht="25.8" x14ac:dyDescent="0.5">
      <c r="A198" s="83" t="s">
        <v>70</v>
      </c>
      <c r="B198" s="168">
        <f>B194</f>
        <v>0</v>
      </c>
      <c r="C198" s="168"/>
      <c r="D198" s="169"/>
    </row>
    <row r="199" spans="1:4" ht="26.4" thickBot="1" x14ac:dyDescent="0.55000000000000004">
      <c r="A199" s="81" t="s">
        <v>75</v>
      </c>
      <c r="B199" s="170">
        <f>B197+B198</f>
        <v>0</v>
      </c>
      <c r="C199" s="170"/>
      <c r="D199" s="171"/>
    </row>
    <row r="200" spans="1:4" x14ac:dyDescent="0.3">
      <c r="D200" s="7"/>
    </row>
    <row r="201" spans="1:4" x14ac:dyDescent="0.3">
      <c r="D201" s="7"/>
    </row>
    <row r="202" spans="1:4" x14ac:dyDescent="0.3">
      <c r="D202" s="7"/>
    </row>
    <row r="203" spans="1:4" x14ac:dyDescent="0.3">
      <c r="D203" s="7"/>
    </row>
    <row r="204" spans="1:4" x14ac:dyDescent="0.3">
      <c r="D204" s="7"/>
    </row>
    <row r="205" spans="1:4" x14ac:dyDescent="0.3">
      <c r="D205" s="7"/>
    </row>
    <row r="206" spans="1:4" x14ac:dyDescent="0.3">
      <c r="D206" s="7"/>
    </row>
    <row r="207" spans="1:4" x14ac:dyDescent="0.3">
      <c r="D207" s="7"/>
    </row>
    <row r="208" spans="1:4" x14ac:dyDescent="0.3">
      <c r="D208" s="7"/>
    </row>
    <row r="209" spans="4:4" x14ac:dyDescent="0.3">
      <c r="D209" s="7"/>
    </row>
    <row r="210" spans="4:4" x14ac:dyDescent="0.3">
      <c r="D210" s="7"/>
    </row>
    <row r="211" spans="4:4" x14ac:dyDescent="0.3">
      <c r="D211" s="7"/>
    </row>
    <row r="212" spans="4:4" x14ac:dyDescent="0.3">
      <c r="D212" s="7"/>
    </row>
    <row r="213" spans="4:4" x14ac:dyDescent="0.3">
      <c r="D213" s="7"/>
    </row>
    <row r="214" spans="4:4" x14ac:dyDescent="0.3">
      <c r="D214" s="7"/>
    </row>
    <row r="215" spans="4:4" x14ac:dyDescent="0.3">
      <c r="D215" s="7"/>
    </row>
    <row r="216" spans="4:4" x14ac:dyDescent="0.3">
      <c r="D216" s="7"/>
    </row>
    <row r="217" spans="4:4" x14ac:dyDescent="0.3">
      <c r="D217" s="7"/>
    </row>
    <row r="218" spans="4:4" x14ac:dyDescent="0.3">
      <c r="D218" s="7"/>
    </row>
    <row r="219" spans="4:4" x14ac:dyDescent="0.3">
      <c r="D219" s="7"/>
    </row>
    <row r="220" spans="4:4" x14ac:dyDescent="0.3">
      <c r="D220" s="7"/>
    </row>
    <row r="221" spans="4:4" x14ac:dyDescent="0.3">
      <c r="D221" s="7"/>
    </row>
    <row r="222" spans="4:4" x14ac:dyDescent="0.3">
      <c r="D222" s="7"/>
    </row>
  </sheetData>
  <mergeCells count="124">
    <mergeCell ref="A191:A194"/>
    <mergeCell ref="B191:D191"/>
    <mergeCell ref="B192:D192"/>
    <mergeCell ref="B193:D193"/>
    <mergeCell ref="B194:D194"/>
    <mergeCell ref="B197:D197"/>
    <mergeCell ref="B198:D198"/>
    <mergeCell ref="B199:D199"/>
    <mergeCell ref="A183:D183"/>
    <mergeCell ref="B185:C185"/>
    <mergeCell ref="A186:A187"/>
    <mergeCell ref="A188:A189"/>
    <mergeCell ref="B17:D17"/>
    <mergeCell ref="A151:A153"/>
    <mergeCell ref="B56:C56"/>
    <mergeCell ref="B90:C90"/>
    <mergeCell ref="B100:C100"/>
    <mergeCell ref="A119:A121"/>
    <mergeCell ref="B118:C118"/>
    <mergeCell ref="A75:D75"/>
    <mergeCell ref="B81:D81"/>
    <mergeCell ref="B115:D115"/>
    <mergeCell ref="A117:D117"/>
    <mergeCell ref="B84:D84"/>
    <mergeCell ref="A87:D87"/>
    <mergeCell ref="B96:D96"/>
    <mergeCell ref="B97:D97"/>
    <mergeCell ref="A63:A65"/>
    <mergeCell ref="A66:A68"/>
    <mergeCell ref="A19:D19"/>
    <mergeCell ref="A54:D54"/>
    <mergeCell ref="A57:A59"/>
    <mergeCell ref="A60:A62"/>
    <mergeCell ref="B109:D109"/>
    <mergeCell ref="B110:D110"/>
    <mergeCell ref="A99:D99"/>
    <mergeCell ref="A1:A2"/>
    <mergeCell ref="B1:D1"/>
    <mergeCell ref="A3:D3"/>
    <mergeCell ref="A5:D5"/>
    <mergeCell ref="A6:D6"/>
    <mergeCell ref="A10:D10"/>
    <mergeCell ref="A8:D8"/>
    <mergeCell ref="A9:D9"/>
    <mergeCell ref="B16:D16"/>
    <mergeCell ref="B14:D14"/>
    <mergeCell ref="B12:D12"/>
    <mergeCell ref="A11:D11"/>
    <mergeCell ref="A21:D21"/>
    <mergeCell ref="B23:C23"/>
    <mergeCell ref="A24:A26"/>
    <mergeCell ref="A27:A29"/>
    <mergeCell ref="A31:A34"/>
    <mergeCell ref="B31:D31"/>
    <mergeCell ref="B32:D32"/>
    <mergeCell ref="B33:D33"/>
    <mergeCell ref="B34:D34"/>
    <mergeCell ref="B73:D73"/>
    <mergeCell ref="A81:A84"/>
    <mergeCell ref="B82:D82"/>
    <mergeCell ref="B83:D83"/>
    <mergeCell ref="A89:D89"/>
    <mergeCell ref="A77:A79"/>
    <mergeCell ref="A126:A129"/>
    <mergeCell ref="B126:D126"/>
    <mergeCell ref="A146:D146"/>
    <mergeCell ref="A133:D133"/>
    <mergeCell ref="B134:C134"/>
    <mergeCell ref="B143:D143"/>
    <mergeCell ref="B144:D144"/>
    <mergeCell ref="A132:D132"/>
    <mergeCell ref="A135:A136"/>
    <mergeCell ref="A137:A139"/>
    <mergeCell ref="A140:A141"/>
    <mergeCell ref="A122:A124"/>
    <mergeCell ref="A131:D131"/>
    <mergeCell ref="A36:D36"/>
    <mergeCell ref="B38:C38"/>
    <mergeCell ref="A39:A41"/>
    <mergeCell ref="A42:A44"/>
    <mergeCell ref="A45:A47"/>
    <mergeCell ref="B76:C76"/>
    <mergeCell ref="A112:A115"/>
    <mergeCell ref="A49:A52"/>
    <mergeCell ref="B49:D49"/>
    <mergeCell ref="B50:D50"/>
    <mergeCell ref="B51:D51"/>
    <mergeCell ref="B52:D52"/>
    <mergeCell ref="A91:A92"/>
    <mergeCell ref="A93:A94"/>
    <mergeCell ref="A101:A102"/>
    <mergeCell ref="A103:A104"/>
    <mergeCell ref="A105:A107"/>
    <mergeCell ref="B112:D112"/>
    <mergeCell ref="B113:D113"/>
    <mergeCell ref="B114:D114"/>
    <mergeCell ref="A70:A73"/>
    <mergeCell ref="B70:D70"/>
    <mergeCell ref="B71:D71"/>
    <mergeCell ref="B72:D72"/>
    <mergeCell ref="B179:D179"/>
    <mergeCell ref="B180:D180"/>
    <mergeCell ref="A172:A175"/>
    <mergeCell ref="B172:D172"/>
    <mergeCell ref="B173:D173"/>
    <mergeCell ref="B174:D174"/>
    <mergeCell ref="B175:D175"/>
    <mergeCell ref="B164:C164"/>
    <mergeCell ref="A163:D163"/>
    <mergeCell ref="A168:A170"/>
    <mergeCell ref="B178:D178"/>
    <mergeCell ref="A165:A167"/>
    <mergeCell ref="A158:A161"/>
    <mergeCell ref="B158:D158"/>
    <mergeCell ref="B159:D159"/>
    <mergeCell ref="B160:D160"/>
    <mergeCell ref="B161:D161"/>
    <mergeCell ref="B155:D155"/>
    <mergeCell ref="B127:D127"/>
    <mergeCell ref="B128:D128"/>
    <mergeCell ref="B129:D129"/>
    <mergeCell ref="B156:D156"/>
    <mergeCell ref="B147:C147"/>
    <mergeCell ref="A148:A150"/>
  </mergeCells>
  <dataValidations disablePrompts="1" xWindow="558" yWindow="771" count="1">
    <dataValidation type="list" allowBlank="1" showInputMessage="1" showErrorMessage="1" sqref="B142:C142 B69:C69 B95:C95 B108:C108 B30:C30 B48:C48 B190:C190">
      <formula1>"SI,NO"</formula1>
    </dataValidation>
  </dataValidations>
  <pageMargins left="0.31496062992125984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griglia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E</dc:title>
  <dc:creator>Giovanna</dc:creator>
  <cp:lastModifiedBy>Utente</cp:lastModifiedBy>
  <cp:lastPrinted>2024-06-13T07:04:21Z</cp:lastPrinted>
  <dcterms:created xsi:type="dcterms:W3CDTF">2019-03-29T08:51:41Z</dcterms:created>
  <dcterms:modified xsi:type="dcterms:W3CDTF">2024-06-14T07:40:40Z</dcterms:modified>
</cp:coreProperties>
</file>