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30" windowHeight="9165"/>
  </bookViews>
  <sheets>
    <sheet name="griglia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8" i="5" l="1"/>
  <c r="B66" i="5"/>
  <c r="B165" i="5" l="1"/>
  <c r="B163" i="5"/>
  <c r="B149" i="5"/>
  <c r="B148" i="5"/>
  <c r="B140" i="5"/>
  <c r="B139" i="5"/>
  <c r="B126" i="5"/>
  <c r="B124" i="5"/>
  <c r="B112" i="5"/>
  <c r="B110" i="5"/>
  <c r="B98" i="5"/>
  <c r="B96" i="5"/>
  <c r="B67" i="5"/>
  <c r="B54" i="5"/>
  <c r="B52" i="5"/>
  <c r="B41" i="5"/>
  <c r="B43" i="5"/>
  <c r="B154" i="5" l="1"/>
  <c r="B152" i="5"/>
  <c r="B82" i="5"/>
  <c r="B168" i="5" l="1"/>
  <c r="B79" i="5"/>
  <c r="B84" i="5" l="1"/>
  <c r="B170" i="5" s="1"/>
</calcChain>
</file>

<file path=xl/sharedStrings.xml><?xml version="1.0" encoding="utf-8"?>
<sst xmlns="http://schemas.openxmlformats.org/spreadsheetml/2006/main" count="169" uniqueCount="68">
  <si>
    <t>PUNTEGGIO MASSIMO</t>
  </si>
  <si>
    <t xml:space="preserve">ACRONIMO </t>
  </si>
  <si>
    <t>DESCRIZIONE</t>
  </si>
  <si>
    <t>Punteggio attribuito</t>
  </si>
  <si>
    <t>PUNTEGGIO ATTRIBUITO</t>
  </si>
  <si>
    <t>CRITERI DI VALUTAZIONE</t>
  </si>
  <si>
    <t>Punteggio massimo</t>
  </si>
  <si>
    <t>SCHEDA DI VALUTAZIONE DI MERITO PROGETTI PILOTA</t>
  </si>
  <si>
    <t>Titolo Progetto Pilota</t>
  </si>
  <si>
    <t>PARTNER</t>
  </si>
  <si>
    <t>conformità della tipologia dell'attività di divulgazione, così come descritta, rispetto al target individuato</t>
  </si>
  <si>
    <t>la proposta prevede almeno 3 tipologie dell'attività di divulgazione</t>
  </si>
  <si>
    <t>la proposta prevede almeno 2 output per ogni tipologia dell'attività di divulgazione progettata</t>
  </si>
  <si>
    <t>la proposta prevede un budget dedicato al piano di disseminazione pari almeno al 20% del costo totale del progetto</t>
  </si>
  <si>
    <t>Allegato E</t>
  </si>
  <si>
    <r>
      <t xml:space="preserve">c.2 Composizione, competenze e pertinenza della partnership (Parte B)
</t>
    </r>
    <r>
      <rPr>
        <sz val="11"/>
        <rFont val="Calibri"/>
        <family val="2"/>
        <scheme val="minor"/>
      </rPr>
      <t>Valutazione della composizione del partenariato in termini di pertinenza, complementarietà e ruoli dei partner, in relazione agli obiettivi e attività del progetto pilota</t>
    </r>
  </si>
  <si>
    <t>TOTALE Criterio c)</t>
  </si>
  <si>
    <t>TOTALE Criterio d)</t>
  </si>
  <si>
    <t>TOTALE Criterio f)</t>
  </si>
  <si>
    <t>TOTALE Criterio g)</t>
  </si>
  <si>
    <t>TOTALE Criterio h)</t>
  </si>
  <si>
    <r>
      <t xml:space="preserve"> c.1 Partecipazione al progetto pilota del mondo agricolo
</t>
    </r>
    <r>
      <rPr>
        <sz val="11"/>
        <rFont val="Calibri"/>
        <family val="2"/>
        <scheme val="minor"/>
      </rPr>
      <t>Ruolo e peso delle imprese agricole nel progetto. Si considerano imprese agricole anche le cooperative/associazioni di produttori e reti di impresa che partecipano al progetto pilota</t>
    </r>
  </si>
  <si>
    <t>Criterio a) - QUALITÀ  E RILEVANZA DELLA PROPOSTA IN TERMINI DI APPLICABILITÀ DEI RISULTATI, ADEGUATEZZA DELLA TEMPISTICA E CONGRUENZA DEL BUDGET</t>
  </si>
  <si>
    <t xml:space="preserve"> Criterio h) -ENTITÀ DELLA QUOTA DI COFINANZIAMENTO</t>
  </si>
  <si>
    <t xml:space="preserve">aggiungere altre righe per eventuali altri partner </t>
  </si>
  <si>
    <t xml:space="preserve">Il Dirigente di Sezione
Dott. Luigi Trotta
</t>
  </si>
  <si>
    <t>La descrizione dello stato dell’arte e analisi del contesto territoriale e/o aziendale riporta chiaramente le problematiche alle quali si vuol dare una risposta attraverso l’utilizzo dell’AdP=2</t>
  </si>
  <si>
    <t>I fabbisogni sono rilevati in maniera strutturata attraverso espressioni d’interesse, focus group tematici, animazione territoriale, attività di intermediazione, altri approcci di tipo partecipativo, dall’attività di network tematici o di cluster=3</t>
  </si>
  <si>
    <t xml:space="preserve"> Il progetto utilizza tecnologie, processi, modalità, prodotti innovativi e 
sviluppa servizi per il territorio coerenti con gli obiettivi operativi del progetto
gli elementi utilizzati e sviluppati sono coerenti con gli obiettivi operativi individuati</t>
  </si>
  <si>
    <t>Pertinenza della proposta con  le tematiche della Legge regionale 17 dicembre 2018, n. 55 " e con il  "Piano regionale per il trasferimento tecnologico, la ricerca e la qualificazione professionale in materia di Agricoltura di precisione", approvato con DGR n. 2286 del 09/12/2019</t>
  </si>
  <si>
    <t>mediamente soddisfacente</t>
  </si>
  <si>
    <t>insoddisfacente</t>
  </si>
  <si>
    <t>pienamente soddisfacente</t>
  </si>
  <si>
    <t>Il progetto definisce in maniera precisa i suoi obiettivi, per ciascuna azione è individuato almento un obiettivo operativo, e gli obiettivi operativi sono coerenti con i temi scelti per ciascuna azione</t>
  </si>
  <si>
    <t>Innovatività del progetto pilota: 
grado di innovatività rispetto allo stato dell'arte del contesto territoriale e della specialità produttiva, in relazione alle tecnologie, processi, prodotti, modalità e servizi innovativi introdotti</t>
  </si>
  <si>
    <t>Applicabilità dei risultati:
i risultati sono applicabili/replicabili in ulteriori contesti territoriali (intesi come ambiti territoriali della Puglia) e in altri contesti aziendali e comparti produttivi. Il progetto chiarisce come i risultati attesi – in termini di verifica del progetto pilota o sviluppo di nuovi prodotti e processi – risultino realmente applicabili al contesto di riferimento</t>
  </si>
  <si>
    <t>Qualità della proposta progettuale:
le attività da intraprendere sono chiaramente evidenziate, articolate e sistematizzate in singole azioni. Il progetto definisce gli obiettivi. Per ogni azione vengono rigorosamente identificati i deliverables (indicatori di realizzazione e indicatori di risultato), le risorse necessarie (in termini tempo, ore uomo e altre risorse), i partner coinvolti con relativo ruolo</t>
  </si>
  <si>
    <t>presenza di almeno due aziende agricole</t>
  </si>
  <si>
    <t>almeno un'azione ha come responsabile un'azienda agricola</t>
  </si>
  <si>
    <t>GIUDIZIO/VALORE</t>
  </si>
  <si>
    <t>il partenariato comprende, oltre ai due soggetti obbligatori, altri attori con competenze correlate ai temi affrontati (es. consulenti/tecnici, innovation broker, enti di formazione, ecc…)</t>
  </si>
  <si>
    <t>pertinenza e aderenza delle competenze ed esperienze di ciascun partner con il ruolo da esso ricoperto nelle attività progettuali</t>
  </si>
  <si>
    <t>il partenariato comprende almeno due soggetti che hanno partecipato ad altri progetti/iniziative con tematiche assimilabili ai temi affrontati</t>
  </si>
  <si>
    <r>
      <t xml:space="preserve">g.1 qualità del piano di disseminazione 
</t>
    </r>
    <r>
      <rPr>
        <sz val="11"/>
        <rFont val="Calibri"/>
        <family val="2"/>
        <scheme val="minor"/>
      </rPr>
      <t xml:space="preserve">l progetto definisce la tipologia di interventi finalizzati alla disseminazione, e per ciascuna individua il target al quale rivolgersi in maniera mirata, nonché gli output da produrre. </t>
    </r>
  </si>
  <si>
    <r>
      <t xml:space="preserve">g.2 individuazione dei target
</t>
    </r>
    <r>
      <rPr>
        <sz val="11"/>
        <rFont val="Calibri"/>
        <family val="2"/>
        <scheme val="minor"/>
      </rPr>
      <t>Tutti i target potenzialmente interessati al progetto sono identificati in coerenza ai fabbisogni individuati e ai risultati perseguiti</t>
    </r>
  </si>
  <si>
    <t>CAPOFILA (art. 4 comma 3 dell’Avviso)</t>
  </si>
  <si>
    <t>PARTNER OBBLIGATORIO (art. 4 comma 4 dell’Avviso)</t>
  </si>
  <si>
    <t>Criterio b) - COERENZA DELLE AZIONI PREVISTE CON I TEMI INDICATI NELL’AVVISO</t>
  </si>
  <si>
    <t xml:space="preserve">Congruenza del budget:
Il piano finanziario è costruito su una corretta ripartizione dei costi tra le voci di spesa, in relazione alle risorse impiegate e agli indicatori di realizzazione. Sarà valutato in particolar modo il budget destinato alla realizzazione dell'attività sperimentale. Il piano finanziario riporta una corretta ed equa ripartizione dei costi tra i partner coinvolti. </t>
  </si>
  <si>
    <t>Criterio f) - EFFICACIA RISPETTO ALLA CAPACITÀ DELLE INIZIATIVE DI RISOLVERE PROBLEMATICHE CONCRETE E/O DI RISPONDERE A SPECIFICI FABBISOGNI DI INNOVAZIONE, FORMAZIONE O INFORMAZIONE</t>
  </si>
  <si>
    <t>Il progetto indica soluzioni innovative capaci di dare una risposta concreta alle problematiche e/o a specifici fabbisogni di innovazione, formazione o informazione rilevati. 
Le soluzioni individuate rispondono puntualmente a tutti i fabbisogni di ricerca e innovatività rilevati</t>
  </si>
  <si>
    <t>TOTALE Criterio a)</t>
  </si>
  <si>
    <t>TOTALE Criterio b)</t>
  </si>
  <si>
    <t>Criterio  d) - CHIAREZZA E COERENZA INTERNA DELLA PROPOSTA PRESENTATA NELLA PROSPETTIVA DEL 
RAGGIUNGIMENTO DEGLI OBIETTIVI</t>
  </si>
  <si>
    <t xml:space="preserve">Il piano di monitoraggio descrive le attività da porre in essere per garantire che il progetto pilota proceda come programmato, le risorse necessarie (in termini tempo, ore uomo e altre risorse), i partner coinvolti con relativo ruolo. Contiene una strategia di gestione dei rischi che identifica i principali rischi connessi con lo svolgimento del progetto e propone eventuali misure di mitigazione degli stessi </t>
  </si>
  <si>
    <t>TOTALE Criterio e)</t>
  </si>
  <si>
    <t xml:space="preserve"> Criterio g) - QUALITÀ DEL PIANO DI DISSEMINAZIONE DEI RISULTATI OTTENUTI E DELLA CONOSCENZA GENERATA</t>
  </si>
  <si>
    <t>PUNTEGGIO MASSIMO ATTRIBUIBILE</t>
  </si>
  <si>
    <t>PUNTEGGIO SOGLIA</t>
  </si>
  <si>
    <t>Adeguatezza della tempistica:
la proposta definisce in maniera chiara, adeguata e pertinente, per ciascuna azione, e per ciascun partner il calendario previsto</t>
  </si>
  <si>
    <t>si</t>
  </si>
  <si>
    <t>Criterio c) - COMPOSIZIONE, COMPETENZE E PERTINENZA DELLA PARTNERSHIP PER IL 
RAGGIUNGIMENTO DEGLI OBIETTIVI E RUOLO DELLE IMPRESE AGRICOLE NEL PROGETTO</t>
  </si>
  <si>
    <t>Criterio e) - ADEGUATEZZA E CHIAREZZA DELL'ANALISI DI CONTESTO TERRITORIALE E/O AZIENDALE</t>
  </si>
  <si>
    <t>no</t>
  </si>
  <si>
    <t>pari al 20%</t>
  </si>
  <si>
    <t>dal 21 % a 25%</t>
  </si>
  <si>
    <t>oltre 25%</t>
  </si>
  <si>
    <t xml:space="preserve">quota cofinanziamento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</si>
</sst>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5" fillId="0" borderId="0" xfId="0" applyFont="1" applyAlignment="1">
      <alignment horizontal="center" wrapText="1"/>
    </xf>
    <xf numFmtId="16" fontId="0" fillId="0" borderId="0" xfId="0" applyNumberFormat="1" applyAlignment="1">
      <alignment wrapText="1"/>
    </xf>
    <xf numFmtId="0" fontId="11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right" vertical="center" wrapText="1"/>
    </xf>
    <xf numFmtId="0" fontId="4" fillId="0" borderId="35" xfId="0" applyFont="1" applyBorder="1" applyAlignment="1">
      <alignment horizontal="justify"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39" xfId="0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2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9" xfId="0" applyBorder="1" applyAlignment="1">
      <alignment horizontal="center" wrapText="1"/>
    </xf>
    <xf numFmtId="0" fontId="5" fillId="2" borderId="3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3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6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5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35" xfId="0" applyBorder="1" applyAlignment="1">
      <alignment horizont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50" xfId="0" applyFill="1" applyBorder="1" applyAlignment="1">
      <alignment horizontal="center" vertical="center" wrapText="1"/>
    </xf>
    <xf numFmtId="0" fontId="0" fillId="0" borderId="51" xfId="0" applyBorder="1" applyAlignment="1">
      <alignment horizontal="right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3" fillId="0" borderId="4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5" xfId="0" applyBorder="1" applyAlignment="1">
      <alignment wrapText="1"/>
    </xf>
    <xf numFmtId="0" fontId="17" fillId="3" borderId="15" xfId="0" applyFont="1" applyFill="1" applyBorder="1" applyAlignment="1">
      <alignment vertical="center" wrapText="1"/>
    </xf>
    <xf numFmtId="0" fontId="17" fillId="5" borderId="17" xfId="0" applyFont="1" applyFill="1" applyBorder="1" applyAlignment="1">
      <alignment vertical="center" wrapText="1"/>
    </xf>
    <xf numFmtId="0" fontId="17" fillId="4" borderId="19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1" fontId="8" fillId="4" borderId="43" xfId="0" applyNumberFormat="1" applyFont="1" applyFill="1" applyBorder="1" applyAlignment="1">
      <alignment horizontal="center" wrapText="1"/>
    </xf>
    <xf numFmtId="1" fontId="8" fillId="4" borderId="20" xfId="0" applyNumberFormat="1" applyFont="1" applyFill="1" applyBorder="1" applyAlignment="1">
      <alignment horizontal="center" wrapText="1"/>
    </xf>
    <xf numFmtId="0" fontId="2" fillId="0" borderId="26" xfId="0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4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wrapText="1"/>
    </xf>
    <xf numFmtId="0" fontId="6" fillId="3" borderId="47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48" xfId="0" applyFont="1" applyFill="1" applyBorder="1" applyAlignment="1">
      <alignment horizontal="center" wrapText="1"/>
    </xf>
    <xf numFmtId="0" fontId="6" fillId="4" borderId="49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wrapText="1"/>
    </xf>
    <xf numFmtId="0" fontId="1" fillId="0" borderId="2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7" fillId="0" borderId="2" xfId="0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16" fillId="0" borderId="28" xfId="0" applyFont="1" applyBorder="1" applyAlignment="1">
      <alignment horizontal="left" wrapText="1"/>
    </xf>
    <xf numFmtId="0" fontId="1" fillId="0" borderId="37" xfId="0" applyFont="1" applyBorder="1" applyAlignment="1">
      <alignment horizontal="left" wrapText="1"/>
    </xf>
    <xf numFmtId="0" fontId="1" fillId="0" borderId="31" xfId="0" applyFont="1" applyBorder="1" applyAlignment="1">
      <alignment horizontal="left" wrapText="1"/>
    </xf>
    <xf numFmtId="0" fontId="1" fillId="0" borderId="36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38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2" fillId="6" borderId="54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6"/>
  <sheetViews>
    <sheetView tabSelected="1" topLeftCell="A146" zoomScaleNormal="100" workbookViewId="0">
      <selection activeCell="E168" sqref="E168"/>
    </sheetView>
  </sheetViews>
  <sheetFormatPr defaultColWidth="9.140625" defaultRowHeight="15" x14ac:dyDescent="0.25"/>
  <cols>
    <col min="1" max="1" width="87.5703125" style="6" customWidth="1"/>
    <col min="2" max="2" width="25.85546875" style="6" customWidth="1"/>
    <col min="3" max="3" width="4.42578125" style="6" customWidth="1"/>
    <col min="4" max="4" width="10.85546875" style="6" customWidth="1"/>
    <col min="5" max="5" width="22.42578125" style="6" customWidth="1"/>
    <col min="6" max="16384" width="9.140625" style="6"/>
  </cols>
  <sheetData>
    <row r="1" spans="1:4" ht="21.75" customHeight="1" x14ac:dyDescent="0.35">
      <c r="A1" s="137" t="s">
        <v>25</v>
      </c>
      <c r="B1" s="139" t="s">
        <v>14</v>
      </c>
      <c r="C1" s="140"/>
      <c r="D1" s="141"/>
    </row>
    <row r="2" spans="1:4" ht="17.25" customHeight="1" thickBot="1" x14ac:dyDescent="0.3">
      <c r="A2" s="138"/>
      <c r="D2" s="7"/>
    </row>
    <row r="3" spans="1:4" ht="34.9" customHeight="1" thickBot="1" x14ac:dyDescent="0.35">
      <c r="A3" s="142" t="s">
        <v>7</v>
      </c>
      <c r="B3" s="143"/>
      <c r="C3" s="143"/>
      <c r="D3" s="144"/>
    </row>
    <row r="4" spans="1:4" ht="15" hidden="1" customHeight="1" thickBot="1" x14ac:dyDescent="0.35">
      <c r="A4" s="14"/>
      <c r="B4" s="5"/>
      <c r="C4" s="5"/>
      <c r="D4" s="15"/>
    </row>
    <row r="5" spans="1:4" hidden="1" thickBot="1" x14ac:dyDescent="0.35">
      <c r="A5" s="145" t="s">
        <v>45</v>
      </c>
      <c r="B5" s="146"/>
      <c r="C5" s="146"/>
      <c r="D5" s="147"/>
    </row>
    <row r="6" spans="1:4" hidden="1" thickBot="1" x14ac:dyDescent="0.35">
      <c r="A6" s="148"/>
      <c r="B6" s="149"/>
      <c r="C6" s="149"/>
      <c r="D6" s="150"/>
    </row>
    <row r="7" spans="1:4" ht="15" hidden="1" customHeight="1" thickBot="1" x14ac:dyDescent="0.35">
      <c r="A7" s="16"/>
      <c r="B7" s="5"/>
      <c r="C7" s="5"/>
      <c r="D7" s="15"/>
    </row>
    <row r="8" spans="1:4" hidden="1" thickBot="1" x14ac:dyDescent="0.35">
      <c r="A8" s="145" t="s">
        <v>46</v>
      </c>
      <c r="B8" s="146"/>
      <c r="C8" s="146"/>
      <c r="D8" s="147"/>
    </row>
    <row r="9" spans="1:4" hidden="1" thickBot="1" x14ac:dyDescent="0.35">
      <c r="A9" s="148"/>
      <c r="B9" s="149"/>
      <c r="C9" s="149"/>
      <c r="D9" s="150"/>
    </row>
    <row r="10" spans="1:4" hidden="1" thickBot="1" x14ac:dyDescent="0.35">
      <c r="A10" s="145" t="s">
        <v>9</v>
      </c>
      <c r="B10" s="146"/>
      <c r="C10" s="146"/>
      <c r="D10" s="147"/>
    </row>
    <row r="11" spans="1:4" hidden="1" thickBot="1" x14ac:dyDescent="0.35">
      <c r="A11" s="148"/>
      <c r="B11" s="149"/>
      <c r="C11" s="149"/>
      <c r="D11" s="150"/>
    </row>
    <row r="12" spans="1:4" ht="24.95" hidden="1" customHeight="1" thickBot="1" x14ac:dyDescent="0.35">
      <c r="A12" s="19" t="s">
        <v>9</v>
      </c>
      <c r="B12" s="151"/>
      <c r="C12" s="152"/>
      <c r="D12" s="153"/>
    </row>
    <row r="13" spans="1:4" ht="15" hidden="1" customHeight="1" thickBot="1" x14ac:dyDescent="0.35">
      <c r="A13" s="16"/>
      <c r="B13" s="5"/>
      <c r="C13" s="5"/>
      <c r="D13" s="15"/>
    </row>
    <row r="14" spans="1:4" ht="24.95" hidden="1" customHeight="1" thickBot="1" x14ac:dyDescent="0.35">
      <c r="A14" s="19" t="s">
        <v>9</v>
      </c>
      <c r="B14" s="151"/>
      <c r="C14" s="152"/>
      <c r="D14" s="153"/>
    </row>
    <row r="15" spans="1:4" ht="15" hidden="1" customHeight="1" thickBot="1" x14ac:dyDescent="0.35">
      <c r="A15" s="20" t="s">
        <v>24</v>
      </c>
      <c r="B15" s="5"/>
      <c r="C15" s="5"/>
      <c r="D15" s="15"/>
    </row>
    <row r="16" spans="1:4" ht="24.95" customHeight="1" thickBot="1" x14ac:dyDescent="0.35">
      <c r="A16" s="19" t="s">
        <v>8</v>
      </c>
      <c r="B16" s="151"/>
      <c r="C16" s="152"/>
      <c r="D16" s="153"/>
    </row>
    <row r="17" spans="1:4" ht="24.95" customHeight="1" thickBot="1" x14ac:dyDescent="0.35">
      <c r="A17" s="19" t="s">
        <v>1</v>
      </c>
      <c r="B17" s="134"/>
      <c r="C17" s="135"/>
      <c r="D17" s="136"/>
    </row>
    <row r="18" spans="1:4" ht="10.15" customHeight="1" thickBot="1" x14ac:dyDescent="0.35">
      <c r="A18" s="3"/>
      <c r="B18" s="8"/>
      <c r="C18" s="8"/>
    </row>
    <row r="19" spans="1:4" ht="27.6" customHeight="1" thickBot="1" x14ac:dyDescent="0.35">
      <c r="A19" s="142" t="s">
        <v>5</v>
      </c>
      <c r="B19" s="143"/>
      <c r="C19" s="143"/>
      <c r="D19" s="144"/>
    </row>
    <row r="20" spans="1:4" ht="10.15" customHeight="1" thickBot="1" x14ac:dyDescent="0.35"/>
    <row r="21" spans="1:4" ht="60" customHeight="1" x14ac:dyDescent="0.25">
      <c r="A21" s="103" t="s">
        <v>22</v>
      </c>
      <c r="B21" s="104"/>
      <c r="C21" s="104"/>
      <c r="D21" s="105"/>
    </row>
    <row r="22" spans="1:4" ht="10.15" hidden="1" customHeight="1" x14ac:dyDescent="0.3">
      <c r="A22" s="36"/>
      <c r="B22" s="37"/>
      <c r="C22" s="37"/>
      <c r="D22" s="38"/>
    </row>
    <row r="23" spans="1:4" ht="33" customHeight="1" thickBot="1" x14ac:dyDescent="0.35">
      <c r="A23" s="39" t="s">
        <v>2</v>
      </c>
      <c r="B23" s="101" t="s">
        <v>39</v>
      </c>
      <c r="C23" s="102"/>
      <c r="D23" s="40" t="s">
        <v>3</v>
      </c>
    </row>
    <row r="24" spans="1:4" ht="27.95" customHeight="1" x14ac:dyDescent="0.25">
      <c r="A24" s="106" t="s">
        <v>36</v>
      </c>
      <c r="B24" s="33" t="s">
        <v>32</v>
      </c>
      <c r="C24" s="26">
        <v>4</v>
      </c>
      <c r="D24" s="21"/>
    </row>
    <row r="25" spans="1:4" ht="24.95" customHeight="1" x14ac:dyDescent="0.25">
      <c r="A25" s="107"/>
      <c r="B25" s="34" t="s">
        <v>30</v>
      </c>
      <c r="C25" s="24">
        <v>2</v>
      </c>
      <c r="D25" s="22"/>
    </row>
    <row r="26" spans="1:4" ht="24.95" customHeight="1" thickBot="1" x14ac:dyDescent="0.3">
      <c r="A26" s="108"/>
      <c r="B26" s="35" t="s">
        <v>31</v>
      </c>
      <c r="C26" s="27">
        <v>0</v>
      </c>
      <c r="D26" s="23"/>
    </row>
    <row r="27" spans="1:4" ht="24.95" customHeight="1" x14ac:dyDescent="0.25">
      <c r="A27" s="106" t="s">
        <v>34</v>
      </c>
      <c r="B27" s="33" t="s">
        <v>32</v>
      </c>
      <c r="C27" s="26">
        <v>4</v>
      </c>
      <c r="D27" s="21"/>
    </row>
    <row r="28" spans="1:4" ht="24.95" customHeight="1" x14ac:dyDescent="0.25">
      <c r="A28" s="107"/>
      <c r="B28" s="34" t="s">
        <v>30</v>
      </c>
      <c r="C28" s="24">
        <v>2</v>
      </c>
      <c r="D28" s="22"/>
    </row>
    <row r="29" spans="1:4" ht="24.95" customHeight="1" thickBot="1" x14ac:dyDescent="0.3">
      <c r="A29" s="108"/>
      <c r="B29" s="35" t="s">
        <v>31</v>
      </c>
      <c r="C29" s="27">
        <v>0</v>
      </c>
      <c r="D29" s="23"/>
    </row>
    <row r="30" spans="1:4" ht="24.95" customHeight="1" x14ac:dyDescent="0.25">
      <c r="A30" s="106" t="s">
        <v>35</v>
      </c>
      <c r="B30" s="33" t="s">
        <v>32</v>
      </c>
      <c r="C30" s="26">
        <v>4</v>
      </c>
      <c r="D30" s="21"/>
    </row>
    <row r="31" spans="1:4" ht="24.95" customHeight="1" x14ac:dyDescent="0.25">
      <c r="A31" s="107"/>
      <c r="B31" s="34" t="s">
        <v>30</v>
      </c>
      <c r="C31" s="24">
        <v>2</v>
      </c>
      <c r="D31" s="22"/>
    </row>
    <row r="32" spans="1:4" ht="28.5" customHeight="1" thickBot="1" x14ac:dyDescent="0.3">
      <c r="A32" s="108"/>
      <c r="B32" s="35" t="s">
        <v>31</v>
      </c>
      <c r="C32" s="27">
        <v>0</v>
      </c>
      <c r="D32" s="23"/>
    </row>
    <row r="33" spans="1:4" ht="24.95" customHeight="1" x14ac:dyDescent="0.25">
      <c r="A33" s="106" t="s">
        <v>59</v>
      </c>
      <c r="B33" s="33" t="s">
        <v>32</v>
      </c>
      <c r="C33" s="26">
        <v>4</v>
      </c>
      <c r="D33" s="21"/>
    </row>
    <row r="34" spans="1:4" ht="24.95" customHeight="1" x14ac:dyDescent="0.25">
      <c r="A34" s="154"/>
      <c r="B34" s="34" t="s">
        <v>30</v>
      </c>
      <c r="C34" s="24">
        <v>2</v>
      </c>
      <c r="D34" s="22"/>
    </row>
    <row r="35" spans="1:4" ht="24.95" customHeight="1" thickBot="1" x14ac:dyDescent="0.3">
      <c r="A35" s="155"/>
      <c r="B35" s="35" t="s">
        <v>31</v>
      </c>
      <c r="C35" s="27">
        <v>0</v>
      </c>
      <c r="D35" s="23"/>
    </row>
    <row r="36" spans="1:4" ht="24.95" customHeight="1" x14ac:dyDescent="0.25">
      <c r="A36" s="106" t="s">
        <v>48</v>
      </c>
      <c r="B36" s="33" t="s">
        <v>32</v>
      </c>
      <c r="C36" s="26">
        <v>4</v>
      </c>
      <c r="D36" s="21"/>
    </row>
    <row r="37" spans="1:4" ht="24.95" customHeight="1" x14ac:dyDescent="0.25">
      <c r="A37" s="154"/>
      <c r="B37" s="34" t="s">
        <v>30</v>
      </c>
      <c r="C37" s="24">
        <v>2</v>
      </c>
      <c r="D37" s="22"/>
    </row>
    <row r="38" spans="1:4" ht="24.95" customHeight="1" thickBot="1" x14ac:dyDescent="0.3">
      <c r="A38" s="155"/>
      <c r="B38" s="35" t="s">
        <v>31</v>
      </c>
      <c r="C38" s="27">
        <v>0</v>
      </c>
      <c r="D38" s="23"/>
    </row>
    <row r="39" spans="1:4" ht="4.9000000000000004" customHeight="1" x14ac:dyDescent="0.25">
      <c r="A39" s="41"/>
      <c r="B39" s="42"/>
      <c r="C39" s="42"/>
      <c r="D39" s="43"/>
    </row>
    <row r="40" spans="1:4" ht="16.149999999999999" customHeight="1" x14ac:dyDescent="0.25">
      <c r="A40" s="85" t="s">
        <v>51</v>
      </c>
      <c r="B40" s="88" t="s">
        <v>6</v>
      </c>
      <c r="C40" s="88"/>
      <c r="D40" s="89"/>
    </row>
    <row r="41" spans="1:4" ht="16.149999999999999" customHeight="1" x14ac:dyDescent="0.25">
      <c r="A41" s="86"/>
      <c r="B41" s="90">
        <f>C24++C27+C30+C33+C36</f>
        <v>20</v>
      </c>
      <c r="C41" s="90"/>
      <c r="D41" s="91"/>
    </row>
    <row r="42" spans="1:4" ht="16.149999999999999" customHeight="1" x14ac:dyDescent="0.25">
      <c r="A42" s="86"/>
      <c r="B42" s="88" t="s">
        <v>3</v>
      </c>
      <c r="C42" s="88"/>
      <c r="D42" s="89"/>
    </row>
    <row r="43" spans="1:4" ht="16.149999999999999" customHeight="1" thickBot="1" x14ac:dyDescent="0.3">
      <c r="A43" s="87"/>
      <c r="B43" s="92">
        <f>SUM(D24:D38)</f>
        <v>0</v>
      </c>
      <c r="C43" s="92"/>
      <c r="D43" s="93"/>
    </row>
    <row r="44" spans="1:4" ht="15" customHeight="1" thickBot="1" x14ac:dyDescent="0.3">
      <c r="A44" s="9"/>
      <c r="B44" s="18"/>
      <c r="C44" s="18"/>
      <c r="D44" s="18"/>
    </row>
    <row r="45" spans="1:4" ht="60" customHeight="1" x14ac:dyDescent="0.25">
      <c r="A45" s="103" t="s">
        <v>47</v>
      </c>
      <c r="B45" s="104"/>
      <c r="C45" s="104"/>
      <c r="D45" s="105"/>
    </row>
    <row r="46" spans="1:4" ht="33" customHeight="1" thickBot="1" x14ac:dyDescent="0.3">
      <c r="A46" s="39" t="s">
        <v>2</v>
      </c>
      <c r="B46" s="101" t="s">
        <v>39</v>
      </c>
      <c r="C46" s="102"/>
      <c r="D46" s="40" t="s">
        <v>3</v>
      </c>
    </row>
    <row r="47" spans="1:4" ht="24" customHeight="1" x14ac:dyDescent="0.25">
      <c r="A47" s="82" t="s">
        <v>29</v>
      </c>
      <c r="B47" s="33" t="s">
        <v>32</v>
      </c>
      <c r="C47" s="26">
        <v>5</v>
      </c>
      <c r="D47" s="21"/>
    </row>
    <row r="48" spans="1:4" ht="24" customHeight="1" x14ac:dyDescent="0.25">
      <c r="A48" s="84"/>
      <c r="B48" s="34" t="s">
        <v>30</v>
      </c>
      <c r="C48" s="24">
        <v>2.5</v>
      </c>
      <c r="D48" s="22"/>
    </row>
    <row r="49" spans="1:5" ht="24" customHeight="1" thickBot="1" x14ac:dyDescent="0.3">
      <c r="A49" s="83"/>
      <c r="B49" s="35" t="s">
        <v>31</v>
      </c>
      <c r="C49" s="27">
        <v>0</v>
      </c>
      <c r="D49" s="23"/>
    </row>
    <row r="50" spans="1:5" ht="4.9000000000000004" customHeight="1" x14ac:dyDescent="0.25">
      <c r="A50" s="44"/>
      <c r="B50" s="45"/>
      <c r="C50" s="45"/>
      <c r="D50" s="43"/>
    </row>
    <row r="51" spans="1:5" ht="16.149999999999999" customHeight="1" x14ac:dyDescent="0.25">
      <c r="A51" s="85" t="s">
        <v>52</v>
      </c>
      <c r="B51" s="88" t="s">
        <v>6</v>
      </c>
      <c r="C51" s="88"/>
      <c r="D51" s="89"/>
    </row>
    <row r="52" spans="1:5" ht="16.149999999999999" customHeight="1" x14ac:dyDescent="0.25">
      <c r="A52" s="86"/>
      <c r="B52" s="90">
        <f>C47</f>
        <v>5</v>
      </c>
      <c r="C52" s="90"/>
      <c r="D52" s="91"/>
    </row>
    <row r="53" spans="1:5" ht="16.149999999999999" customHeight="1" x14ac:dyDescent="0.25">
      <c r="A53" s="86"/>
      <c r="B53" s="88" t="s">
        <v>3</v>
      </c>
      <c r="C53" s="88"/>
      <c r="D53" s="89"/>
    </row>
    <row r="54" spans="1:5" ht="16.149999999999999" customHeight="1" thickBot="1" x14ac:dyDescent="0.3">
      <c r="A54" s="87"/>
      <c r="B54" s="92">
        <f>SUM(D47:D49)</f>
        <v>0</v>
      </c>
      <c r="C54" s="92"/>
      <c r="D54" s="93"/>
    </row>
    <row r="55" spans="1:5" ht="15.75" customHeight="1" x14ac:dyDescent="0.25">
      <c r="A55" s="1"/>
      <c r="B55" s="2"/>
      <c r="C55" s="2"/>
    </row>
    <row r="56" spans="1:5" ht="15" customHeight="1" thickBot="1" x14ac:dyDescent="0.3">
      <c r="A56" s="9"/>
      <c r="B56" s="18"/>
      <c r="C56" s="18"/>
      <c r="D56" s="18"/>
    </row>
    <row r="57" spans="1:5" ht="60" customHeight="1" x14ac:dyDescent="0.25">
      <c r="A57" s="103" t="s">
        <v>61</v>
      </c>
      <c r="B57" s="104"/>
      <c r="C57" s="104"/>
      <c r="D57" s="105"/>
    </row>
    <row r="58" spans="1:5" ht="10.15" customHeight="1" x14ac:dyDescent="0.25">
      <c r="A58" s="53"/>
      <c r="B58" s="54"/>
      <c r="C58" s="54"/>
      <c r="D58" s="43"/>
    </row>
    <row r="59" spans="1:5" ht="64.5" customHeight="1" x14ac:dyDescent="0.25">
      <c r="A59" s="167" t="s">
        <v>21</v>
      </c>
      <c r="B59" s="168"/>
      <c r="C59" s="168"/>
      <c r="D59" s="169"/>
    </row>
    <row r="60" spans="1:5" ht="33" customHeight="1" thickBot="1" x14ac:dyDescent="0.3">
      <c r="A60" s="39" t="s">
        <v>2</v>
      </c>
      <c r="B60" s="101" t="s">
        <v>39</v>
      </c>
      <c r="C60" s="102"/>
      <c r="D60" s="40" t="s">
        <v>3</v>
      </c>
    </row>
    <row r="61" spans="1:5" ht="21" customHeight="1" x14ac:dyDescent="0.25">
      <c r="A61" s="82" t="s">
        <v>37</v>
      </c>
      <c r="B61" s="33" t="s">
        <v>60</v>
      </c>
      <c r="C61" s="26">
        <v>2.5</v>
      </c>
      <c r="D61" s="69"/>
      <c r="E61" s="12"/>
    </row>
    <row r="62" spans="1:5" ht="21" customHeight="1" thickBot="1" x14ac:dyDescent="0.3">
      <c r="A62" s="83"/>
      <c r="B62" s="32" t="s">
        <v>63</v>
      </c>
      <c r="C62" s="66">
        <v>0</v>
      </c>
      <c r="D62" s="30"/>
      <c r="E62" s="12"/>
    </row>
    <row r="63" spans="1:5" ht="21" customHeight="1" x14ac:dyDescent="0.25">
      <c r="A63" s="82" t="s">
        <v>38</v>
      </c>
      <c r="B63" s="33" t="s">
        <v>60</v>
      </c>
      <c r="C63" s="26">
        <v>2.5</v>
      </c>
      <c r="D63" s="70"/>
      <c r="E63" s="12"/>
    </row>
    <row r="64" spans="1:5" ht="20.25" customHeight="1" thickBot="1" x14ac:dyDescent="0.3">
      <c r="A64" s="83"/>
      <c r="B64" s="32" t="s">
        <v>63</v>
      </c>
      <c r="C64" s="29">
        <v>0</v>
      </c>
      <c r="D64" s="30"/>
      <c r="E64" s="12"/>
    </row>
    <row r="65" spans="1:4" ht="4.9000000000000004" customHeight="1" thickBot="1" x14ac:dyDescent="0.3">
      <c r="A65" s="41"/>
      <c r="B65" s="42"/>
      <c r="C65" s="42"/>
      <c r="D65" s="46"/>
    </row>
    <row r="66" spans="1:4" ht="16.5" thickBot="1" x14ac:dyDescent="0.3">
      <c r="A66" s="47" t="s">
        <v>0</v>
      </c>
      <c r="B66" s="131">
        <f>C61+C62+C63+C64</f>
        <v>5</v>
      </c>
      <c r="C66" s="132"/>
      <c r="D66" s="133"/>
    </row>
    <row r="67" spans="1:4" ht="16.5" thickBot="1" x14ac:dyDescent="0.3">
      <c r="A67" s="48" t="s">
        <v>4</v>
      </c>
      <c r="B67" s="109">
        <f>D61+D64</f>
        <v>0</v>
      </c>
      <c r="C67" s="109"/>
      <c r="D67" s="109"/>
    </row>
    <row r="68" spans="1:4" ht="10.15" customHeight="1" x14ac:dyDescent="0.25">
      <c r="A68" s="49"/>
      <c r="B68" s="50"/>
      <c r="C68" s="50"/>
      <c r="D68" s="43"/>
    </row>
    <row r="69" spans="1:4" ht="55.5" customHeight="1" x14ac:dyDescent="0.25">
      <c r="A69" s="167" t="s">
        <v>15</v>
      </c>
      <c r="B69" s="168"/>
      <c r="C69" s="168"/>
      <c r="D69" s="169"/>
    </row>
    <row r="70" spans="1:4" ht="33" customHeight="1" thickBot="1" x14ac:dyDescent="0.3">
      <c r="A70" s="39" t="s">
        <v>2</v>
      </c>
      <c r="B70" s="101" t="s">
        <v>39</v>
      </c>
      <c r="C70" s="102"/>
      <c r="D70" s="40" t="s">
        <v>3</v>
      </c>
    </row>
    <row r="71" spans="1:4" s="10" customFormat="1" ht="21" customHeight="1" x14ac:dyDescent="0.25">
      <c r="A71" s="82" t="s">
        <v>40</v>
      </c>
      <c r="B71" s="31" t="s">
        <v>60</v>
      </c>
      <c r="C71" s="25">
        <v>4</v>
      </c>
      <c r="D71" s="69"/>
    </row>
    <row r="72" spans="1:4" s="10" customFormat="1" ht="21" customHeight="1" thickBot="1" x14ac:dyDescent="0.3">
      <c r="A72" s="83"/>
      <c r="B72" s="35" t="s">
        <v>63</v>
      </c>
      <c r="C72" s="27">
        <v>0</v>
      </c>
      <c r="D72" s="30"/>
    </row>
    <row r="73" spans="1:4" s="10" customFormat="1" ht="21" customHeight="1" x14ac:dyDescent="0.25">
      <c r="A73" s="82" t="s">
        <v>42</v>
      </c>
      <c r="B73" s="33" t="s">
        <v>60</v>
      </c>
      <c r="C73" s="25">
        <v>3</v>
      </c>
      <c r="D73" s="65"/>
    </row>
    <row r="74" spans="1:4" s="10" customFormat="1" ht="21" customHeight="1" thickBot="1" x14ac:dyDescent="0.3">
      <c r="A74" s="83"/>
      <c r="B74" s="35" t="s">
        <v>63</v>
      </c>
      <c r="C74" s="66">
        <v>0</v>
      </c>
      <c r="D74" s="30"/>
    </row>
    <row r="75" spans="1:4" s="10" customFormat="1" ht="21" customHeight="1" x14ac:dyDescent="0.25">
      <c r="A75" s="84" t="s">
        <v>41</v>
      </c>
      <c r="B75" s="31" t="s">
        <v>60</v>
      </c>
      <c r="C75" s="25">
        <v>3</v>
      </c>
      <c r="D75" s="65"/>
    </row>
    <row r="76" spans="1:4" s="10" customFormat="1" ht="21" customHeight="1" thickBot="1" x14ac:dyDescent="0.3">
      <c r="A76" s="83"/>
      <c r="B76" s="32" t="s">
        <v>63</v>
      </c>
      <c r="C76" s="66">
        <v>0</v>
      </c>
      <c r="D76" s="30"/>
    </row>
    <row r="77" spans="1:4" ht="4.9000000000000004" customHeight="1" thickBot="1" x14ac:dyDescent="0.3">
      <c r="A77" s="41"/>
      <c r="B77" s="42"/>
      <c r="C77" s="42"/>
      <c r="D77" s="51"/>
    </row>
    <row r="78" spans="1:4" ht="16.5" thickBot="1" x14ac:dyDescent="0.3">
      <c r="A78" s="47" t="s">
        <v>0</v>
      </c>
      <c r="B78" s="109">
        <f>C71+C72+C73+C74+C75+C76</f>
        <v>10</v>
      </c>
      <c r="C78" s="109"/>
      <c r="D78" s="109"/>
    </row>
    <row r="79" spans="1:4" ht="16.5" thickBot="1" x14ac:dyDescent="0.3">
      <c r="A79" s="48" t="s">
        <v>4</v>
      </c>
      <c r="B79" s="109">
        <f>SUM(D71:D76)</f>
        <v>0</v>
      </c>
      <c r="C79" s="109"/>
      <c r="D79" s="109"/>
    </row>
    <row r="80" spans="1:4" ht="10.15" customHeight="1" x14ac:dyDescent="0.25">
      <c r="A80" s="48"/>
      <c r="B80" s="4"/>
      <c r="C80" s="4"/>
      <c r="D80" s="52"/>
    </row>
    <row r="81" spans="1:4" ht="16.149999999999999" customHeight="1" x14ac:dyDescent="0.25">
      <c r="A81" s="85" t="s">
        <v>16</v>
      </c>
      <c r="B81" s="88" t="s">
        <v>6</v>
      </c>
      <c r="C81" s="88"/>
      <c r="D81" s="89"/>
    </row>
    <row r="82" spans="1:4" ht="16.149999999999999" customHeight="1" x14ac:dyDescent="0.25">
      <c r="A82" s="86"/>
      <c r="B82" s="90">
        <f>B66+B78</f>
        <v>15</v>
      </c>
      <c r="C82" s="90"/>
      <c r="D82" s="91"/>
    </row>
    <row r="83" spans="1:4" ht="16.149999999999999" customHeight="1" x14ac:dyDescent="0.25">
      <c r="A83" s="86"/>
      <c r="B83" s="88" t="s">
        <v>3</v>
      </c>
      <c r="C83" s="88"/>
      <c r="D83" s="89"/>
    </row>
    <row r="84" spans="1:4" ht="16.149999999999999" customHeight="1" thickBot="1" x14ac:dyDescent="0.3">
      <c r="A84" s="87"/>
      <c r="B84" s="92">
        <f>+B79+B67</f>
        <v>0</v>
      </c>
      <c r="C84" s="92"/>
      <c r="D84" s="93"/>
    </row>
    <row r="85" spans="1:4" ht="15" customHeight="1" thickBot="1" x14ac:dyDescent="0.3">
      <c r="A85" s="9"/>
      <c r="B85" s="18"/>
      <c r="C85" s="18"/>
      <c r="D85" s="18"/>
    </row>
    <row r="86" spans="1:4" ht="60" customHeight="1" x14ac:dyDescent="0.25">
      <c r="A86" s="103" t="s">
        <v>53</v>
      </c>
      <c r="B86" s="104"/>
      <c r="C86" s="104"/>
      <c r="D86" s="105"/>
    </row>
    <row r="87" spans="1:4" ht="33" customHeight="1" thickBot="1" x14ac:dyDescent="0.3">
      <c r="A87" s="39" t="s">
        <v>2</v>
      </c>
      <c r="B87" s="101" t="s">
        <v>39</v>
      </c>
      <c r="C87" s="102"/>
      <c r="D87" s="40" t="s">
        <v>3</v>
      </c>
    </row>
    <row r="88" spans="1:4" ht="21" customHeight="1" x14ac:dyDescent="0.25">
      <c r="A88" s="164" t="s">
        <v>33</v>
      </c>
      <c r="B88" s="33" t="s">
        <v>32</v>
      </c>
      <c r="C88" s="26">
        <v>5</v>
      </c>
      <c r="D88" s="21"/>
    </row>
    <row r="89" spans="1:4" ht="21" customHeight="1" x14ac:dyDescent="0.25">
      <c r="A89" s="165"/>
      <c r="B89" s="34" t="s">
        <v>30</v>
      </c>
      <c r="C89" s="24">
        <v>2.5</v>
      </c>
      <c r="D89" s="22"/>
    </row>
    <row r="90" spans="1:4" ht="21" customHeight="1" thickBot="1" x14ac:dyDescent="0.3">
      <c r="A90" s="166"/>
      <c r="B90" s="35" t="s">
        <v>31</v>
      </c>
      <c r="C90" s="27">
        <v>0</v>
      </c>
      <c r="D90" s="23"/>
    </row>
    <row r="91" spans="1:4" s="10" customFormat="1" ht="21" customHeight="1" x14ac:dyDescent="0.25">
      <c r="A91" s="128" t="s">
        <v>54</v>
      </c>
      <c r="B91" s="33" t="s">
        <v>32</v>
      </c>
      <c r="C91" s="26">
        <v>5</v>
      </c>
      <c r="D91" s="21"/>
    </row>
    <row r="92" spans="1:4" s="10" customFormat="1" ht="21" customHeight="1" x14ac:dyDescent="0.25">
      <c r="A92" s="129"/>
      <c r="B92" s="34" t="s">
        <v>30</v>
      </c>
      <c r="C92" s="24">
        <v>2.5</v>
      </c>
      <c r="D92" s="22"/>
    </row>
    <row r="93" spans="1:4" s="10" customFormat="1" ht="24" customHeight="1" thickBot="1" x14ac:dyDescent="0.3">
      <c r="A93" s="130"/>
      <c r="B93" s="35" t="s">
        <v>31</v>
      </c>
      <c r="C93" s="27">
        <v>0</v>
      </c>
      <c r="D93" s="23"/>
    </row>
    <row r="94" spans="1:4" ht="4.9000000000000004" customHeight="1" x14ac:dyDescent="0.25">
      <c r="A94" s="49"/>
      <c r="B94" s="56"/>
      <c r="C94" s="56"/>
      <c r="D94" s="43"/>
    </row>
    <row r="95" spans="1:4" ht="16.149999999999999" customHeight="1" x14ac:dyDescent="0.25">
      <c r="A95" s="85" t="s">
        <v>17</v>
      </c>
      <c r="B95" s="88" t="s">
        <v>6</v>
      </c>
      <c r="C95" s="88"/>
      <c r="D95" s="89"/>
    </row>
    <row r="96" spans="1:4" ht="16.149999999999999" customHeight="1" x14ac:dyDescent="0.25">
      <c r="A96" s="86"/>
      <c r="B96" s="90">
        <f>C88+C91</f>
        <v>10</v>
      </c>
      <c r="C96" s="90"/>
      <c r="D96" s="91"/>
    </row>
    <row r="97" spans="1:4" ht="16.149999999999999" customHeight="1" x14ac:dyDescent="0.25">
      <c r="A97" s="86"/>
      <c r="B97" s="88" t="s">
        <v>3</v>
      </c>
      <c r="C97" s="88"/>
      <c r="D97" s="89"/>
    </row>
    <row r="98" spans="1:4" ht="16.149999999999999" customHeight="1" thickBot="1" x14ac:dyDescent="0.3">
      <c r="A98" s="87"/>
      <c r="B98" s="94">
        <f>SUM(D88:D93)</f>
        <v>0</v>
      </c>
      <c r="C98" s="95"/>
      <c r="D98" s="96"/>
    </row>
    <row r="99" spans="1:4" ht="10.15" customHeight="1" thickBot="1" x14ac:dyDescent="0.3">
      <c r="A99" s="9"/>
      <c r="B99" s="18"/>
      <c r="C99" s="18"/>
      <c r="D99" s="18"/>
    </row>
    <row r="100" spans="1:4" ht="60" customHeight="1" x14ac:dyDescent="0.25">
      <c r="A100" s="103" t="s">
        <v>62</v>
      </c>
      <c r="B100" s="104"/>
      <c r="C100" s="104"/>
      <c r="D100" s="105"/>
    </row>
    <row r="101" spans="1:4" ht="33" customHeight="1" thickBot="1" x14ac:dyDescent="0.3">
      <c r="A101" s="39" t="s">
        <v>2</v>
      </c>
      <c r="B101" s="101" t="s">
        <v>39</v>
      </c>
      <c r="C101" s="102"/>
      <c r="D101" s="40" t="s">
        <v>3</v>
      </c>
    </row>
    <row r="102" spans="1:4" ht="21" customHeight="1" x14ac:dyDescent="0.25">
      <c r="A102" s="106" t="s">
        <v>26</v>
      </c>
      <c r="B102" s="33" t="s">
        <v>32</v>
      </c>
      <c r="C102" s="26">
        <v>2.5</v>
      </c>
      <c r="D102" s="21"/>
    </row>
    <row r="103" spans="1:4" ht="21" customHeight="1" x14ac:dyDescent="0.25">
      <c r="A103" s="107"/>
      <c r="B103" s="34" t="s">
        <v>30</v>
      </c>
      <c r="C103" s="24">
        <v>1</v>
      </c>
      <c r="D103" s="22"/>
    </row>
    <row r="104" spans="1:4" ht="21" customHeight="1" thickBot="1" x14ac:dyDescent="0.3">
      <c r="A104" s="108"/>
      <c r="B104" s="35" t="s">
        <v>31</v>
      </c>
      <c r="C104" s="27">
        <v>0</v>
      </c>
      <c r="D104" s="23"/>
    </row>
    <row r="105" spans="1:4" ht="21" customHeight="1" x14ac:dyDescent="0.25">
      <c r="A105" s="106" t="s">
        <v>27</v>
      </c>
      <c r="B105" s="33" t="s">
        <v>32</v>
      </c>
      <c r="C105" s="26">
        <v>2.5</v>
      </c>
      <c r="D105" s="21"/>
    </row>
    <row r="106" spans="1:4" ht="21" customHeight="1" x14ac:dyDescent="0.25">
      <c r="A106" s="107"/>
      <c r="B106" s="34" t="s">
        <v>30</v>
      </c>
      <c r="C106" s="24">
        <v>1</v>
      </c>
      <c r="D106" s="22"/>
    </row>
    <row r="107" spans="1:4" ht="21" customHeight="1" thickBot="1" x14ac:dyDescent="0.3">
      <c r="A107" s="108"/>
      <c r="B107" s="35" t="s">
        <v>31</v>
      </c>
      <c r="C107" s="27">
        <v>0</v>
      </c>
      <c r="D107" s="23"/>
    </row>
    <row r="108" spans="1:4" ht="4.9000000000000004" customHeight="1" x14ac:dyDescent="0.25">
      <c r="A108" s="44"/>
      <c r="B108" s="45"/>
      <c r="C108" s="45"/>
      <c r="D108" s="43"/>
    </row>
    <row r="109" spans="1:4" ht="16.149999999999999" customHeight="1" x14ac:dyDescent="0.25">
      <c r="A109" s="85" t="s">
        <v>55</v>
      </c>
      <c r="B109" s="88" t="s">
        <v>6</v>
      </c>
      <c r="C109" s="88"/>
      <c r="D109" s="89"/>
    </row>
    <row r="110" spans="1:4" ht="16.149999999999999" customHeight="1" x14ac:dyDescent="0.25">
      <c r="A110" s="86"/>
      <c r="B110" s="90">
        <f>C102+C105</f>
        <v>5</v>
      </c>
      <c r="C110" s="90"/>
      <c r="D110" s="91"/>
    </row>
    <row r="111" spans="1:4" ht="16.149999999999999" customHeight="1" x14ac:dyDescent="0.25">
      <c r="A111" s="86"/>
      <c r="B111" s="88" t="s">
        <v>3</v>
      </c>
      <c r="C111" s="88"/>
      <c r="D111" s="89"/>
    </row>
    <row r="112" spans="1:4" ht="16.149999999999999" customHeight="1" thickBot="1" x14ac:dyDescent="0.3">
      <c r="A112" s="87"/>
      <c r="B112" s="94">
        <f>SUM(D102:D107)</f>
        <v>0</v>
      </c>
      <c r="C112" s="95"/>
      <c r="D112" s="96"/>
    </row>
    <row r="113" spans="1:4" ht="10.15" customHeight="1" thickBot="1" x14ac:dyDescent="0.3">
      <c r="A113" s="1"/>
      <c r="B113" s="13"/>
      <c r="C113" s="13"/>
    </row>
    <row r="114" spans="1:4" ht="60" customHeight="1" x14ac:dyDescent="0.25">
      <c r="A114" s="103" t="s">
        <v>49</v>
      </c>
      <c r="B114" s="104"/>
      <c r="C114" s="104"/>
      <c r="D114" s="105"/>
    </row>
    <row r="115" spans="1:4" ht="33" customHeight="1" thickBot="1" x14ac:dyDescent="0.3">
      <c r="A115" s="39" t="s">
        <v>2</v>
      </c>
      <c r="B115" s="101" t="s">
        <v>39</v>
      </c>
      <c r="C115" s="102"/>
      <c r="D115" s="40" t="s">
        <v>3</v>
      </c>
    </row>
    <row r="116" spans="1:4" ht="21" customHeight="1" x14ac:dyDescent="0.25">
      <c r="A116" s="79" t="s">
        <v>50</v>
      </c>
      <c r="B116" s="33" t="s">
        <v>32</v>
      </c>
      <c r="C116" s="26">
        <v>10</v>
      </c>
      <c r="D116" s="21"/>
    </row>
    <row r="117" spans="1:4" ht="21" customHeight="1" x14ac:dyDescent="0.25">
      <c r="A117" s="81"/>
      <c r="B117" s="34" t="s">
        <v>30</v>
      </c>
      <c r="C117" s="24">
        <v>5</v>
      </c>
      <c r="D117" s="22"/>
    </row>
    <row r="118" spans="1:4" ht="21" customHeight="1" thickBot="1" x14ac:dyDescent="0.3">
      <c r="A118" s="80"/>
      <c r="B118" s="35" t="s">
        <v>31</v>
      </c>
      <c r="C118" s="27">
        <v>0</v>
      </c>
      <c r="D118" s="23"/>
    </row>
    <row r="119" spans="1:4" ht="21" customHeight="1" x14ac:dyDescent="0.25">
      <c r="A119" s="117" t="s">
        <v>28</v>
      </c>
      <c r="B119" s="33" t="s">
        <v>32</v>
      </c>
      <c r="C119" s="26">
        <v>10</v>
      </c>
      <c r="D119" s="21"/>
    </row>
    <row r="120" spans="1:4" ht="21" customHeight="1" x14ac:dyDescent="0.25">
      <c r="A120" s="107"/>
      <c r="B120" s="34" t="s">
        <v>30</v>
      </c>
      <c r="C120" s="24">
        <v>5</v>
      </c>
      <c r="D120" s="22"/>
    </row>
    <row r="121" spans="1:4" ht="21" customHeight="1" thickBot="1" x14ac:dyDescent="0.3">
      <c r="A121" s="118"/>
      <c r="B121" s="35" t="s">
        <v>31</v>
      </c>
      <c r="C121" s="27">
        <v>0</v>
      </c>
      <c r="D121" s="23"/>
    </row>
    <row r="122" spans="1:4" ht="4.9000000000000004" customHeight="1" x14ac:dyDescent="0.25">
      <c r="A122" s="71"/>
      <c r="B122" s="45"/>
      <c r="C122" s="45"/>
      <c r="D122" s="43"/>
    </row>
    <row r="123" spans="1:4" ht="16.149999999999999" customHeight="1" x14ac:dyDescent="0.25">
      <c r="A123" s="85" t="s">
        <v>18</v>
      </c>
      <c r="B123" s="119" t="s">
        <v>6</v>
      </c>
      <c r="C123" s="120"/>
      <c r="D123" s="121"/>
    </row>
    <row r="124" spans="1:4" ht="16.149999999999999" customHeight="1" x14ac:dyDescent="0.25">
      <c r="A124" s="86"/>
      <c r="B124" s="122">
        <f>C116+C119</f>
        <v>20</v>
      </c>
      <c r="C124" s="123"/>
      <c r="D124" s="124"/>
    </row>
    <row r="125" spans="1:4" ht="16.149999999999999" customHeight="1" x14ac:dyDescent="0.25">
      <c r="A125" s="86"/>
      <c r="B125" s="119" t="s">
        <v>3</v>
      </c>
      <c r="C125" s="120"/>
      <c r="D125" s="121"/>
    </row>
    <row r="126" spans="1:4" ht="16.149999999999999" customHeight="1" thickBot="1" x14ac:dyDescent="0.3">
      <c r="A126" s="87"/>
      <c r="B126" s="125">
        <f>SUM(D116:D121)</f>
        <v>0</v>
      </c>
      <c r="C126" s="126"/>
      <c r="D126" s="127"/>
    </row>
    <row r="127" spans="1:4" ht="10.15" customHeight="1" thickBot="1" x14ac:dyDescent="0.3">
      <c r="A127" s="9"/>
      <c r="B127" s="18"/>
      <c r="C127" s="18"/>
      <c r="D127" s="18"/>
    </row>
    <row r="128" spans="1:4" ht="60" customHeight="1" x14ac:dyDescent="0.25">
      <c r="A128" s="103" t="s">
        <v>56</v>
      </c>
      <c r="B128" s="104"/>
      <c r="C128" s="104"/>
      <c r="D128" s="105"/>
    </row>
    <row r="129" spans="1:4" ht="10.15" customHeight="1" x14ac:dyDescent="0.25">
      <c r="A129" s="161"/>
      <c r="B129" s="162"/>
      <c r="C129" s="162"/>
      <c r="D129" s="163"/>
    </row>
    <row r="130" spans="1:4" ht="55.5" customHeight="1" x14ac:dyDescent="0.25">
      <c r="A130" s="158" t="s">
        <v>43</v>
      </c>
      <c r="B130" s="159"/>
      <c r="C130" s="159"/>
      <c r="D130" s="160"/>
    </row>
    <row r="131" spans="1:4" ht="33" customHeight="1" thickBot="1" x14ac:dyDescent="0.3">
      <c r="A131" s="39" t="s">
        <v>2</v>
      </c>
      <c r="B131" s="101" t="s">
        <v>39</v>
      </c>
      <c r="C131" s="102"/>
      <c r="D131" s="40" t="s">
        <v>3</v>
      </c>
    </row>
    <row r="132" spans="1:4" s="10" customFormat="1" ht="21" customHeight="1" x14ac:dyDescent="0.25">
      <c r="A132" s="79" t="s">
        <v>11</v>
      </c>
      <c r="B132" s="72" t="s">
        <v>60</v>
      </c>
      <c r="C132" s="26">
        <v>4</v>
      </c>
      <c r="D132" s="65"/>
    </row>
    <row r="133" spans="1:4" s="10" customFormat="1" ht="21" customHeight="1" thickBot="1" x14ac:dyDescent="0.3">
      <c r="A133" s="80"/>
      <c r="B133" s="73" t="s">
        <v>63</v>
      </c>
      <c r="C133" s="66">
        <v>0</v>
      </c>
      <c r="D133" s="68"/>
    </row>
    <row r="134" spans="1:4" s="10" customFormat="1" ht="21" customHeight="1" x14ac:dyDescent="0.25">
      <c r="A134" s="81" t="s">
        <v>12</v>
      </c>
      <c r="B134" s="72" t="s">
        <v>60</v>
      </c>
      <c r="C134" s="26">
        <v>4</v>
      </c>
      <c r="D134" s="69"/>
    </row>
    <row r="135" spans="1:4" s="10" customFormat="1" ht="21" customHeight="1" thickBot="1" x14ac:dyDescent="0.3">
      <c r="A135" s="80"/>
      <c r="B135" s="32" t="s">
        <v>63</v>
      </c>
      <c r="C135" s="66">
        <v>0</v>
      </c>
      <c r="D135" s="30"/>
    </row>
    <row r="136" spans="1:4" s="10" customFormat="1" ht="21" customHeight="1" x14ac:dyDescent="0.25">
      <c r="A136" s="79" t="s">
        <v>13</v>
      </c>
      <c r="B136" s="72" t="s">
        <v>60</v>
      </c>
      <c r="C136" s="26">
        <v>4</v>
      </c>
      <c r="D136" s="65"/>
    </row>
    <row r="137" spans="1:4" s="10" customFormat="1" ht="21" customHeight="1" thickBot="1" x14ac:dyDescent="0.3">
      <c r="A137" s="80"/>
      <c r="B137" s="32" t="s">
        <v>63</v>
      </c>
      <c r="C137" s="66">
        <v>0</v>
      </c>
      <c r="D137" s="64"/>
    </row>
    <row r="138" spans="1:4" ht="4.9000000000000004" customHeight="1" x14ac:dyDescent="0.25">
      <c r="A138" s="59"/>
      <c r="B138" s="42"/>
      <c r="C138" s="42"/>
      <c r="D138" s="74"/>
    </row>
    <row r="139" spans="1:4" ht="15.75" x14ac:dyDescent="0.25">
      <c r="A139" s="47" t="s">
        <v>0</v>
      </c>
      <c r="B139" s="110">
        <f>SUM(C132:C137)</f>
        <v>12</v>
      </c>
      <c r="C139" s="110"/>
      <c r="D139" s="111"/>
    </row>
    <row r="140" spans="1:4" ht="15.75" x14ac:dyDescent="0.25">
      <c r="A140" s="48" t="s">
        <v>4</v>
      </c>
      <c r="B140" s="110">
        <f>SUM(D132:D137)</f>
        <v>0</v>
      </c>
      <c r="C140" s="110"/>
      <c r="D140" s="111"/>
    </row>
    <row r="141" spans="1:4" ht="10.15" customHeight="1" x14ac:dyDescent="0.25">
      <c r="A141" s="48"/>
      <c r="B141" s="17"/>
      <c r="C141" s="17"/>
      <c r="D141" s="57"/>
    </row>
    <row r="142" spans="1:4" ht="33.75" customHeight="1" x14ac:dyDescent="0.25">
      <c r="A142" s="158" t="s">
        <v>44</v>
      </c>
      <c r="B142" s="159"/>
      <c r="C142" s="159"/>
      <c r="D142" s="160"/>
    </row>
    <row r="143" spans="1:4" ht="33" customHeight="1" thickBot="1" x14ac:dyDescent="0.3">
      <c r="A143" s="39" t="s">
        <v>2</v>
      </c>
      <c r="B143" s="101" t="s">
        <v>39</v>
      </c>
      <c r="C143" s="102"/>
      <c r="D143" s="40" t="s">
        <v>3</v>
      </c>
    </row>
    <row r="144" spans="1:4" ht="21" customHeight="1" x14ac:dyDescent="0.25">
      <c r="A144" s="112" t="s">
        <v>10</v>
      </c>
      <c r="B144" s="33" t="s">
        <v>32</v>
      </c>
      <c r="C144" s="26">
        <v>8</v>
      </c>
      <c r="D144" s="21"/>
    </row>
    <row r="145" spans="1:4" ht="21" customHeight="1" x14ac:dyDescent="0.25">
      <c r="A145" s="113"/>
      <c r="B145" s="61" t="s">
        <v>30</v>
      </c>
      <c r="C145" s="62">
        <v>4</v>
      </c>
      <c r="D145" s="60"/>
    </row>
    <row r="146" spans="1:4" ht="21" customHeight="1" thickBot="1" x14ac:dyDescent="0.3">
      <c r="A146" s="114"/>
      <c r="B146" s="35" t="s">
        <v>31</v>
      </c>
      <c r="C146" s="27">
        <v>0</v>
      </c>
      <c r="D146" s="23"/>
    </row>
    <row r="147" spans="1:4" ht="4.9000000000000004" customHeight="1" x14ac:dyDescent="0.25">
      <c r="A147" s="67"/>
      <c r="B147" s="58"/>
      <c r="C147" s="24"/>
      <c r="D147" s="38"/>
    </row>
    <row r="148" spans="1:4" ht="15.75" x14ac:dyDescent="0.25">
      <c r="A148" s="47" t="s">
        <v>0</v>
      </c>
      <c r="B148" s="110">
        <f>C144</f>
        <v>8</v>
      </c>
      <c r="C148" s="110"/>
      <c r="D148" s="111"/>
    </row>
    <row r="149" spans="1:4" ht="15.75" x14ac:dyDescent="0.25">
      <c r="A149" s="48" t="s">
        <v>4</v>
      </c>
      <c r="B149" s="110">
        <f>SUM(D144:D146)</f>
        <v>0</v>
      </c>
      <c r="C149" s="110"/>
      <c r="D149" s="111"/>
    </row>
    <row r="150" spans="1:4" ht="4.9000000000000004" customHeight="1" x14ac:dyDescent="0.25">
      <c r="A150" s="47"/>
      <c r="B150" s="18"/>
      <c r="C150" s="18"/>
      <c r="D150" s="55"/>
    </row>
    <row r="151" spans="1:4" ht="16.149999999999999" customHeight="1" x14ac:dyDescent="0.25">
      <c r="A151" s="156" t="s">
        <v>19</v>
      </c>
      <c r="B151" s="88" t="s">
        <v>6</v>
      </c>
      <c r="C151" s="88"/>
      <c r="D151" s="89"/>
    </row>
    <row r="152" spans="1:4" ht="16.149999999999999" customHeight="1" x14ac:dyDescent="0.25">
      <c r="A152" s="156"/>
      <c r="B152" s="90">
        <f>B139+B148</f>
        <v>20</v>
      </c>
      <c r="C152" s="90"/>
      <c r="D152" s="91"/>
    </row>
    <row r="153" spans="1:4" ht="16.149999999999999" customHeight="1" x14ac:dyDescent="0.25">
      <c r="A153" s="156"/>
      <c r="B153" s="88" t="s">
        <v>3</v>
      </c>
      <c r="C153" s="88"/>
      <c r="D153" s="89"/>
    </row>
    <row r="154" spans="1:4" ht="16.149999999999999" customHeight="1" thickBot="1" x14ac:dyDescent="0.3">
      <c r="A154" s="157"/>
      <c r="B154" s="92">
        <f>B140+B149</f>
        <v>0</v>
      </c>
      <c r="C154" s="92"/>
      <c r="D154" s="93"/>
    </row>
    <row r="155" spans="1:4" ht="15" customHeight="1" thickBot="1" x14ac:dyDescent="0.3">
      <c r="A155" s="11"/>
    </row>
    <row r="156" spans="1:4" ht="60" customHeight="1" x14ac:dyDescent="0.25">
      <c r="A156" s="103" t="s">
        <v>23</v>
      </c>
      <c r="B156" s="104"/>
      <c r="C156" s="104"/>
      <c r="D156" s="105"/>
    </row>
    <row r="157" spans="1:4" ht="33" customHeight="1" thickBot="1" x14ac:dyDescent="0.3">
      <c r="A157" s="39" t="s">
        <v>2</v>
      </c>
      <c r="B157" s="101" t="s">
        <v>39</v>
      </c>
      <c r="C157" s="102"/>
      <c r="D157" s="40" t="s">
        <v>3</v>
      </c>
    </row>
    <row r="158" spans="1:4" ht="21" customHeight="1" x14ac:dyDescent="0.25">
      <c r="A158" s="79" t="s">
        <v>67</v>
      </c>
      <c r="B158" s="31" t="s">
        <v>64</v>
      </c>
      <c r="C158" s="25">
        <v>0</v>
      </c>
      <c r="D158" s="69"/>
    </row>
    <row r="159" spans="1:4" ht="21" customHeight="1" x14ac:dyDescent="0.25">
      <c r="A159" s="81"/>
      <c r="B159" s="31" t="s">
        <v>65</v>
      </c>
      <c r="C159" s="25">
        <v>2.5</v>
      </c>
      <c r="D159" s="28"/>
    </row>
    <row r="160" spans="1:4" ht="21" customHeight="1" thickBot="1" x14ac:dyDescent="0.3">
      <c r="A160" s="80"/>
      <c r="B160" s="35" t="s">
        <v>66</v>
      </c>
      <c r="C160" s="27">
        <v>5</v>
      </c>
      <c r="D160" s="64"/>
    </row>
    <row r="161" spans="1:4" ht="4.9000000000000004" customHeight="1" x14ac:dyDescent="0.25">
      <c r="A161" s="63"/>
      <c r="B161" s="45"/>
      <c r="C161" s="45"/>
      <c r="D161" s="75"/>
    </row>
    <row r="162" spans="1:4" ht="16.149999999999999" customHeight="1" x14ac:dyDescent="0.25">
      <c r="A162" s="85" t="s">
        <v>20</v>
      </c>
      <c r="B162" s="88" t="s">
        <v>6</v>
      </c>
      <c r="C162" s="88"/>
      <c r="D162" s="89"/>
    </row>
    <row r="163" spans="1:4" ht="16.149999999999999" customHeight="1" x14ac:dyDescent="0.25">
      <c r="A163" s="86"/>
      <c r="B163" s="90">
        <f>C160</f>
        <v>5</v>
      </c>
      <c r="C163" s="90"/>
      <c r="D163" s="91"/>
    </row>
    <row r="164" spans="1:4" ht="16.149999999999999" customHeight="1" x14ac:dyDescent="0.25">
      <c r="A164" s="86"/>
      <c r="B164" s="88" t="s">
        <v>3</v>
      </c>
      <c r="C164" s="88"/>
      <c r="D164" s="89"/>
    </row>
    <row r="165" spans="1:4" ht="16.149999999999999" customHeight="1" thickBot="1" x14ac:dyDescent="0.3">
      <c r="A165" s="87"/>
      <c r="B165" s="92">
        <f>SUM(D158:D160)</f>
        <v>0</v>
      </c>
      <c r="C165" s="92"/>
      <c r="D165" s="93"/>
    </row>
    <row r="167" spans="1:4" ht="15.75" thickBot="1" x14ac:dyDescent="0.3">
      <c r="A167" s="1"/>
    </row>
    <row r="168" spans="1:4" ht="26.25" x14ac:dyDescent="0.4">
      <c r="A168" s="76" t="s">
        <v>57</v>
      </c>
      <c r="B168" s="115">
        <f>B41+B52+B82+B96+B110+B124+B152+B163</f>
        <v>100</v>
      </c>
      <c r="C168" s="115"/>
      <c r="D168" s="116"/>
    </row>
    <row r="169" spans="1:4" ht="26.25" x14ac:dyDescent="0.4">
      <c r="A169" s="77" t="s">
        <v>58</v>
      </c>
      <c r="B169" s="97">
        <v>50</v>
      </c>
      <c r="C169" s="97"/>
      <c r="D169" s="98"/>
    </row>
    <row r="170" spans="1:4" ht="27" thickBot="1" x14ac:dyDescent="0.45">
      <c r="A170" s="78" t="s">
        <v>4</v>
      </c>
      <c r="B170" s="99">
        <f>B43+B54+B84+B98+B112+B126+B154+B165</f>
        <v>0</v>
      </c>
      <c r="C170" s="99"/>
      <c r="D170" s="100"/>
    </row>
    <row r="171" spans="1:4" x14ac:dyDescent="0.25">
      <c r="A171" s="1"/>
    </row>
    <row r="172" spans="1:4" x14ac:dyDescent="0.25">
      <c r="D172" s="7"/>
    </row>
    <row r="173" spans="1:4" x14ac:dyDescent="0.25">
      <c r="A173" s="7"/>
      <c r="D173" s="7"/>
    </row>
    <row r="174" spans="1:4" x14ac:dyDescent="0.25">
      <c r="D174" s="7"/>
    </row>
    <row r="175" spans="1:4" x14ac:dyDescent="0.25">
      <c r="D175" s="7"/>
    </row>
    <row r="176" spans="1:4" x14ac:dyDescent="0.25">
      <c r="D176" s="7"/>
    </row>
    <row r="177" spans="4:4" x14ac:dyDescent="0.25">
      <c r="D177" s="7"/>
    </row>
    <row r="178" spans="4:4" x14ac:dyDescent="0.25">
      <c r="D178" s="7"/>
    </row>
    <row r="179" spans="4:4" x14ac:dyDescent="0.25">
      <c r="D179" s="7"/>
    </row>
    <row r="180" spans="4:4" x14ac:dyDescent="0.25">
      <c r="D180" s="7"/>
    </row>
    <row r="181" spans="4:4" x14ac:dyDescent="0.25">
      <c r="D181" s="7"/>
    </row>
    <row r="182" spans="4:4" x14ac:dyDescent="0.25">
      <c r="D182" s="7"/>
    </row>
    <row r="183" spans="4:4" x14ac:dyDescent="0.25">
      <c r="D183" s="7"/>
    </row>
    <row r="184" spans="4:4" x14ac:dyDescent="0.25">
      <c r="D184" s="7"/>
    </row>
    <row r="185" spans="4:4" x14ac:dyDescent="0.25">
      <c r="D185" s="7"/>
    </row>
    <row r="186" spans="4:4" x14ac:dyDescent="0.25">
      <c r="D186" s="7"/>
    </row>
    <row r="187" spans="4:4" x14ac:dyDescent="0.25">
      <c r="D187" s="7"/>
    </row>
    <row r="188" spans="4:4" x14ac:dyDescent="0.25">
      <c r="D188" s="7"/>
    </row>
    <row r="189" spans="4:4" x14ac:dyDescent="0.25">
      <c r="D189" s="7"/>
    </row>
    <row r="190" spans="4:4" x14ac:dyDescent="0.25">
      <c r="D190" s="7"/>
    </row>
    <row r="191" spans="4:4" x14ac:dyDescent="0.25">
      <c r="D191" s="7"/>
    </row>
    <row r="192" spans="4:4" x14ac:dyDescent="0.25">
      <c r="D192" s="7"/>
    </row>
    <row r="193" spans="4:4" x14ac:dyDescent="0.25">
      <c r="D193" s="7"/>
    </row>
    <row r="194" spans="4:4" x14ac:dyDescent="0.25">
      <c r="D194" s="7"/>
    </row>
    <row r="195" spans="4:4" x14ac:dyDescent="0.25">
      <c r="D195" s="7"/>
    </row>
    <row r="196" spans="4:4" x14ac:dyDescent="0.25">
      <c r="D196" s="7"/>
    </row>
  </sheetData>
  <mergeCells count="110">
    <mergeCell ref="A11:D11"/>
    <mergeCell ref="B101:C101"/>
    <mergeCell ref="B115:C115"/>
    <mergeCell ref="A142:D142"/>
    <mergeCell ref="A130:D130"/>
    <mergeCell ref="B131:C131"/>
    <mergeCell ref="B139:D139"/>
    <mergeCell ref="B140:D140"/>
    <mergeCell ref="A129:D129"/>
    <mergeCell ref="B46:C46"/>
    <mergeCell ref="B23:C23"/>
    <mergeCell ref="B60:C60"/>
    <mergeCell ref="B70:C70"/>
    <mergeCell ref="A88:A90"/>
    <mergeCell ref="B87:C87"/>
    <mergeCell ref="A45:D45"/>
    <mergeCell ref="B51:D51"/>
    <mergeCell ref="B84:D84"/>
    <mergeCell ref="A86:D86"/>
    <mergeCell ref="B54:D54"/>
    <mergeCell ref="A57:D57"/>
    <mergeCell ref="B66:D66"/>
    <mergeCell ref="B67:D67"/>
    <mergeCell ref="B17:D17"/>
    <mergeCell ref="A1:A2"/>
    <mergeCell ref="B1:D1"/>
    <mergeCell ref="A3:D3"/>
    <mergeCell ref="A5:D5"/>
    <mergeCell ref="A6:D6"/>
    <mergeCell ref="A10:D10"/>
    <mergeCell ref="A8:D8"/>
    <mergeCell ref="A9:D9"/>
    <mergeCell ref="B16:D16"/>
    <mergeCell ref="B14:D14"/>
    <mergeCell ref="B12:D12"/>
    <mergeCell ref="A33:A35"/>
    <mergeCell ref="A36:A38"/>
    <mergeCell ref="A19:D19"/>
    <mergeCell ref="A21:D21"/>
    <mergeCell ref="A24:A26"/>
    <mergeCell ref="A30:A32"/>
    <mergeCell ref="A27:A29"/>
    <mergeCell ref="B78:D78"/>
    <mergeCell ref="B79:D79"/>
    <mergeCell ref="A69:D69"/>
    <mergeCell ref="A81:A84"/>
    <mergeCell ref="B149:D149"/>
    <mergeCell ref="B143:C143"/>
    <mergeCell ref="A144:A146"/>
    <mergeCell ref="B168:D168"/>
    <mergeCell ref="A119:A121"/>
    <mergeCell ref="A123:A126"/>
    <mergeCell ref="B123:D123"/>
    <mergeCell ref="B124:D124"/>
    <mergeCell ref="B125:D125"/>
    <mergeCell ref="B126:D126"/>
    <mergeCell ref="B81:D81"/>
    <mergeCell ref="B82:D82"/>
    <mergeCell ref="B83:D83"/>
    <mergeCell ref="A91:A93"/>
    <mergeCell ref="A102:A104"/>
    <mergeCell ref="A105:A107"/>
    <mergeCell ref="A116:A118"/>
    <mergeCell ref="A114:D114"/>
    <mergeCell ref="A100:D100"/>
    <mergeCell ref="B169:D169"/>
    <mergeCell ref="B170:D170"/>
    <mergeCell ref="A162:A165"/>
    <mergeCell ref="B162:D162"/>
    <mergeCell ref="B163:D163"/>
    <mergeCell ref="B164:D164"/>
    <mergeCell ref="B165:D165"/>
    <mergeCell ref="B157:C157"/>
    <mergeCell ref="A156:D156"/>
    <mergeCell ref="B109:D109"/>
    <mergeCell ref="B112:D112"/>
    <mergeCell ref="A95:A98"/>
    <mergeCell ref="B95:D95"/>
    <mergeCell ref="B96:D96"/>
    <mergeCell ref="B97:D97"/>
    <mergeCell ref="B98:D98"/>
    <mergeCell ref="A109:A112"/>
    <mergeCell ref="B110:D110"/>
    <mergeCell ref="B111:D111"/>
    <mergeCell ref="A40:A43"/>
    <mergeCell ref="B40:D40"/>
    <mergeCell ref="B41:D41"/>
    <mergeCell ref="B42:D42"/>
    <mergeCell ref="B43:D43"/>
    <mergeCell ref="A51:A54"/>
    <mergeCell ref="B52:D52"/>
    <mergeCell ref="B53:D53"/>
    <mergeCell ref="A59:D59"/>
    <mergeCell ref="A47:A49"/>
    <mergeCell ref="A132:A133"/>
    <mergeCell ref="A134:A135"/>
    <mergeCell ref="A136:A137"/>
    <mergeCell ref="A158:A160"/>
    <mergeCell ref="A61:A62"/>
    <mergeCell ref="A63:A64"/>
    <mergeCell ref="A71:A72"/>
    <mergeCell ref="A73:A74"/>
    <mergeCell ref="A75:A76"/>
    <mergeCell ref="A128:D128"/>
    <mergeCell ref="A151:A154"/>
    <mergeCell ref="B151:D151"/>
    <mergeCell ref="B152:D152"/>
    <mergeCell ref="B153:D153"/>
    <mergeCell ref="B154:D154"/>
    <mergeCell ref="B148:D148"/>
  </mergeCells>
  <dataValidations disablePrompts="1" xWindow="558" yWindow="771" count="1">
    <dataValidation type="list" allowBlank="1" showInputMessage="1" showErrorMessage="1" sqref="B138:C138 B39:C39 B65:C65 B77:C77">
      <formula1>"SI,NO"</formula1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griglia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E</dc:title>
  <dc:creator>Giovanna</dc:creator>
  <cp:lastModifiedBy>r.diterlizzi</cp:lastModifiedBy>
  <cp:lastPrinted>2024-05-24T09:08:37Z</cp:lastPrinted>
  <dcterms:created xsi:type="dcterms:W3CDTF">2019-03-29T08:51:41Z</dcterms:created>
  <dcterms:modified xsi:type="dcterms:W3CDTF">2024-05-27T09:15:53Z</dcterms:modified>
</cp:coreProperties>
</file>